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按岗位按排名排序" sheetId="2" r:id="rId1"/>
  </sheets>
  <definedNames>
    <definedName name="_xlnm.Print_Titles" localSheetId="0">按岗位按排名排序!$2:$3</definedName>
  </definedNames>
  <calcPr calcId="144525" concurrentCalc="0"/>
</workbook>
</file>

<file path=xl/sharedStrings.xml><?xml version="1.0" encoding="utf-8"?>
<sst xmlns="http://schemas.openxmlformats.org/spreadsheetml/2006/main" count="207">
  <si>
    <t>广东省水利厅所属事业单位2022年集中公开招聘高校毕业生考试成绩
及入围体检人员名单</t>
  </si>
  <si>
    <r>
      <rPr>
        <sz val="10"/>
        <rFont val="黑体"/>
        <charset val="134"/>
      </rPr>
      <t>单位名称</t>
    </r>
  </si>
  <si>
    <r>
      <rPr>
        <sz val="10"/>
        <rFont val="黑体"/>
        <charset val="134"/>
      </rPr>
      <t>招聘职位及代码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</si>
  <si>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</si>
  <si>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t>考试成绩及排名</t>
  </si>
  <si>
    <t>是否进入体检环节</t>
  </si>
  <si>
    <t>备注</t>
  </si>
  <si>
    <r>
      <rPr>
        <sz val="10"/>
        <color theme="1"/>
        <rFont val="黑体"/>
        <charset val="134"/>
      </rPr>
      <t>准考证号</t>
    </r>
  </si>
  <si>
    <r>
      <rPr>
        <sz val="10"/>
        <color theme="1"/>
        <rFont val="黑体"/>
        <charset val="134"/>
      </rPr>
      <t>姓名</t>
    </r>
  </si>
  <si>
    <r>
      <rPr>
        <sz val="10"/>
        <color theme="1"/>
        <rFont val="黑体"/>
        <charset val="134"/>
      </rPr>
      <t>性别</t>
    </r>
  </si>
  <si>
    <r>
      <rPr>
        <sz val="10"/>
        <color theme="1"/>
        <rFont val="黑体"/>
        <charset val="134"/>
      </rPr>
      <t>笔试成绩</t>
    </r>
  </si>
  <si>
    <t>面试成绩</t>
  </si>
  <si>
    <t>总成绩</t>
  </si>
  <si>
    <r>
      <rPr>
        <sz val="10"/>
        <color theme="1"/>
        <rFont val="黑体"/>
        <charset val="134"/>
      </rPr>
      <t>排名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</si>
  <si>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茂名水文分局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</si>
  <si>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2210841990017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</si>
  <si>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</si>
  <si>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t>221160304817</t>
  </si>
  <si>
    <r>
      <rPr>
        <sz val="10"/>
        <rFont val="方正书宋_GBK"/>
        <charset val="0"/>
      </rPr>
      <t>解壮壮</t>
    </r>
  </si>
  <si>
    <r>
      <rPr>
        <sz val="10"/>
        <rFont val="宋体"/>
        <charset val="134"/>
      </rPr>
      <t>男</t>
    </r>
  </si>
  <si>
    <r>
      <rPr>
        <sz val="10"/>
        <color theme="1"/>
        <rFont val="宋体"/>
        <charset val="134"/>
      </rPr>
      <t>是</t>
    </r>
  </si>
  <si>
    <t>221210303022</t>
  </si>
  <si>
    <r>
      <rPr>
        <sz val="10"/>
        <rFont val="方正书宋_GBK"/>
        <charset val="0"/>
      </rPr>
      <t>尹艺帆</t>
    </r>
  </si>
  <si>
    <t>221023001004</t>
  </si>
  <si>
    <r>
      <rPr>
        <sz val="10"/>
        <rFont val="方正书宋_GBK"/>
        <charset val="0"/>
      </rPr>
      <t>曾颖</t>
    </r>
  </si>
  <si>
    <r>
      <rPr>
        <sz val="10"/>
        <rFont val="宋体"/>
        <charset val="134"/>
      </rPr>
      <t>女</t>
    </r>
  </si>
  <si>
    <t>221160103606</t>
  </si>
  <si>
    <r>
      <rPr>
        <sz val="10"/>
        <rFont val="方正书宋_GBK"/>
        <charset val="0"/>
      </rPr>
      <t>郝洁宁</t>
    </r>
  </si>
  <si>
    <t>221021002015</t>
  </si>
  <si>
    <r>
      <rPr>
        <sz val="10"/>
        <rFont val="方正书宋_GBK"/>
        <charset val="0"/>
      </rPr>
      <t>李俊江</t>
    </r>
  </si>
  <si>
    <t>221021000117</t>
  </si>
  <si>
    <r>
      <rPr>
        <sz val="10"/>
        <rFont val="方正书宋_GBK"/>
        <charset val="0"/>
      </rPr>
      <t>彭怡杰</t>
    </r>
  </si>
  <si>
    <t>221160306829</t>
  </si>
  <si>
    <r>
      <rPr>
        <sz val="10"/>
        <rFont val="方正书宋_GBK"/>
        <charset val="0"/>
      </rPr>
      <t>陈旺成</t>
    </r>
  </si>
  <si>
    <t>221160201527</t>
  </si>
  <si>
    <r>
      <rPr>
        <sz val="10"/>
        <rFont val="方正书宋_GBK"/>
        <charset val="0"/>
      </rPr>
      <t>罗干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</si>
  <si>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佛山水文分局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</si>
  <si>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2210841990041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</si>
  <si>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</si>
  <si>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221010402011</t>
  </si>
  <si>
    <r>
      <rPr>
        <sz val="10"/>
        <rFont val="方正书宋_GBK"/>
        <charset val="0"/>
      </rPr>
      <t>江韬</t>
    </r>
  </si>
  <si>
    <t>221010310321</t>
  </si>
  <si>
    <r>
      <rPr>
        <sz val="10"/>
        <rFont val="宋体"/>
        <charset val="0"/>
      </rPr>
      <t>张恺</t>
    </r>
  </si>
  <si>
    <t>221011405814</t>
  </si>
  <si>
    <r>
      <rPr>
        <sz val="10"/>
        <rFont val="宋体"/>
        <charset val="0"/>
      </rPr>
      <t>杨会明</t>
    </r>
  </si>
  <si>
    <t>221011703611</t>
  </si>
  <si>
    <r>
      <rPr>
        <sz val="10"/>
        <rFont val="宋体"/>
        <charset val="0"/>
      </rPr>
      <t>黄凯</t>
    </r>
  </si>
  <si>
    <t>2210841990041</t>
  </si>
  <si>
    <t>廖舒婷</t>
  </si>
  <si>
    <t>女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</si>
  <si>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韶关水文分局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</si>
  <si>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2210841990042</t>
    </r>
  </si>
  <si>
    <t>221021000715</t>
  </si>
  <si>
    <r>
      <rPr>
        <sz val="10"/>
        <rFont val="方正书宋_GBK"/>
        <charset val="0"/>
      </rPr>
      <t>胡鸿儒</t>
    </r>
  </si>
  <si>
    <t>221060100322</t>
  </si>
  <si>
    <r>
      <rPr>
        <sz val="10"/>
        <rFont val="方正书宋_GBK"/>
        <charset val="0"/>
      </rPr>
      <t>赵亮宇</t>
    </r>
  </si>
  <si>
    <t>221011200802</t>
  </si>
  <si>
    <r>
      <rPr>
        <sz val="10"/>
        <rFont val="方正书宋_GBK"/>
        <charset val="0"/>
      </rPr>
      <t>叶铭俊</t>
    </r>
  </si>
  <si>
    <t>221060801224</t>
  </si>
  <si>
    <r>
      <rPr>
        <sz val="10"/>
        <rFont val="方正书宋_GBK"/>
        <charset val="0"/>
      </rPr>
      <t>欧照凡</t>
    </r>
  </si>
  <si>
    <t>221012902322</t>
  </si>
  <si>
    <r>
      <rPr>
        <sz val="10"/>
        <rFont val="方正书宋_GBK"/>
        <charset val="0"/>
      </rPr>
      <t>郑海洋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</si>
  <si>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2210841990043</t>
    </r>
  </si>
  <si>
    <t>221060203026</t>
  </si>
  <si>
    <r>
      <rPr>
        <sz val="10"/>
        <rFont val="方正书宋_GBK"/>
        <charset val="0"/>
      </rPr>
      <t>李澄飞</t>
    </r>
  </si>
  <si>
    <t>221090401311</t>
  </si>
  <si>
    <r>
      <rPr>
        <sz val="10"/>
        <rFont val="方正书宋_GBK"/>
        <charset val="0"/>
      </rPr>
      <t>黄惠衡</t>
    </r>
  </si>
  <si>
    <t>221070303017</t>
  </si>
  <si>
    <r>
      <rPr>
        <sz val="10"/>
        <rFont val="方正书宋_GBK"/>
        <charset val="0"/>
      </rPr>
      <t>徐翠嫦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</si>
  <si>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2210841990044</t>
    </r>
  </si>
  <si>
    <t>221060801511</t>
  </si>
  <si>
    <r>
      <rPr>
        <sz val="10"/>
        <rFont val="方正书宋_GBK"/>
        <charset val="0"/>
      </rPr>
      <t>林欣怡</t>
    </r>
  </si>
  <si>
    <t>221060801121</t>
  </si>
  <si>
    <r>
      <rPr>
        <sz val="10"/>
        <rFont val="方正书宋_GBK"/>
        <charset val="0"/>
      </rPr>
      <t>廖文玮</t>
    </r>
  </si>
  <si>
    <t>221060303325</t>
  </si>
  <si>
    <r>
      <rPr>
        <sz val="10"/>
        <rFont val="方正书宋_GBK"/>
        <charset val="0"/>
      </rPr>
      <t>李景岗</t>
    </r>
  </si>
  <si>
    <t>221060702920</t>
  </si>
  <si>
    <r>
      <rPr>
        <sz val="10"/>
        <rFont val="方正书宋_GBK"/>
        <charset val="0"/>
      </rPr>
      <t>赖钦香</t>
    </r>
  </si>
  <si>
    <t>221021001807</t>
  </si>
  <si>
    <r>
      <rPr>
        <sz val="10"/>
        <rFont val="方正书宋_GBK"/>
        <charset val="0"/>
      </rPr>
      <t>马文琪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</si>
  <si>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</si>
  <si>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2210841990045</t>
    </r>
  </si>
  <si>
    <t>221010208314</t>
  </si>
  <si>
    <r>
      <rPr>
        <sz val="10"/>
        <rFont val="方正书宋_GBK"/>
        <charset val="0"/>
      </rPr>
      <t>汪思敏</t>
    </r>
  </si>
  <si>
    <t>221010311917</t>
  </si>
  <si>
    <r>
      <rPr>
        <sz val="10"/>
        <rFont val="方正书宋_GBK"/>
        <charset val="0"/>
      </rPr>
      <t>关海照</t>
    </r>
  </si>
  <si>
    <t>221011503916</t>
  </si>
  <si>
    <r>
      <rPr>
        <sz val="10"/>
        <rFont val="方正书宋_GBK"/>
        <charset val="0"/>
      </rPr>
      <t>伍凯琳</t>
    </r>
  </si>
  <si>
    <t>221010311115</t>
  </si>
  <si>
    <r>
      <rPr>
        <sz val="10"/>
        <rFont val="方正书宋_GBK"/>
        <charset val="0"/>
      </rPr>
      <t>黄婕茵</t>
    </r>
  </si>
  <si>
    <t>221060102221</t>
  </si>
  <si>
    <r>
      <rPr>
        <sz val="10"/>
        <rFont val="方正书宋_GBK"/>
        <charset val="0"/>
      </rPr>
      <t>谭鑫</t>
    </r>
  </si>
  <si>
    <t>221010107016</t>
  </si>
  <si>
    <r>
      <rPr>
        <sz val="10"/>
        <rFont val="方正书宋_GBK"/>
        <charset val="0"/>
      </rPr>
      <t>郭文贤</t>
    </r>
  </si>
  <si>
    <t>221010315025</t>
  </si>
  <si>
    <r>
      <rPr>
        <sz val="10"/>
        <rFont val="方正书宋_GBK"/>
        <charset val="0"/>
      </rPr>
      <t>邱怡超</t>
    </r>
  </si>
  <si>
    <t>221010208308</t>
  </si>
  <si>
    <r>
      <rPr>
        <sz val="10"/>
        <rFont val="方正书宋_GBK"/>
        <charset val="0"/>
      </rPr>
      <t>刘美婷</t>
    </r>
  </si>
  <si>
    <t>221011102207</t>
  </si>
  <si>
    <r>
      <rPr>
        <sz val="10"/>
        <rFont val="方正书宋_GBK"/>
        <charset val="0"/>
      </rPr>
      <t>郭淑慧</t>
    </r>
  </si>
  <si>
    <t>221010109323</t>
  </si>
  <si>
    <r>
      <rPr>
        <sz val="10"/>
        <rFont val="方正书宋_GBK"/>
        <charset val="0"/>
      </rPr>
      <t>万达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</si>
  <si>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</si>
  <si>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2210841990046</t>
    </r>
  </si>
  <si>
    <t>221011001602</t>
  </si>
  <si>
    <r>
      <rPr>
        <sz val="10"/>
        <rFont val="方正书宋_GBK"/>
        <charset val="0"/>
      </rPr>
      <t>杨子欣</t>
    </r>
  </si>
  <si>
    <t>221150503021</t>
  </si>
  <si>
    <r>
      <rPr>
        <sz val="10"/>
        <rFont val="方正书宋_GBK"/>
        <charset val="0"/>
      </rPr>
      <t>肖珊珊</t>
    </r>
  </si>
  <si>
    <t>221160203718</t>
  </si>
  <si>
    <r>
      <rPr>
        <sz val="10"/>
        <rFont val="方正书宋_GBK"/>
        <charset val="0"/>
      </rPr>
      <t>黄展允</t>
    </r>
  </si>
  <si>
    <t>221012100727</t>
  </si>
  <si>
    <r>
      <rPr>
        <sz val="10"/>
        <rFont val="方正书宋_GBK"/>
        <charset val="0"/>
      </rPr>
      <t>李炯森</t>
    </r>
  </si>
  <si>
    <t>221150804904</t>
  </si>
  <si>
    <r>
      <rPr>
        <sz val="10"/>
        <rFont val="方正书宋_GBK"/>
        <charset val="0"/>
      </rPr>
      <t>陈泓嘉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</si>
  <si>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2210841990047</t>
    </r>
  </si>
  <si>
    <t>221010103515</t>
  </si>
  <si>
    <r>
      <rPr>
        <sz val="10"/>
        <rFont val="方正书宋_GBK"/>
        <charset val="0"/>
      </rPr>
      <t>李弘力</t>
    </r>
  </si>
  <si>
    <t>221012301327</t>
  </si>
  <si>
    <r>
      <rPr>
        <sz val="10"/>
        <rFont val="方正书宋_GBK"/>
        <charset val="0"/>
      </rPr>
      <t>张起铭</t>
    </r>
  </si>
  <si>
    <t>221150602901</t>
  </si>
  <si>
    <r>
      <rPr>
        <sz val="10"/>
        <rFont val="方正书宋_GBK"/>
        <charset val="0"/>
      </rPr>
      <t>蔡佳展</t>
    </r>
  </si>
  <si>
    <t>221070105003</t>
  </si>
  <si>
    <r>
      <rPr>
        <sz val="10"/>
        <rFont val="方正书宋_GBK"/>
        <charset val="0"/>
      </rPr>
      <t>陈军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</si>
  <si>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惠州水文分局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</si>
  <si>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2210841990048</t>
    </r>
  </si>
  <si>
    <t>221090302908</t>
  </si>
  <si>
    <r>
      <rPr>
        <sz val="10"/>
        <rFont val="方正书宋_GBK"/>
        <charset val="0"/>
      </rPr>
      <t>许珊珊</t>
    </r>
  </si>
  <si>
    <t>221070305525</t>
  </si>
  <si>
    <r>
      <rPr>
        <sz val="10"/>
        <rFont val="方正书宋_GBK"/>
        <charset val="0"/>
      </rPr>
      <t>尹诗婷</t>
    </r>
  </si>
  <si>
    <t>221011002226</t>
  </si>
  <si>
    <r>
      <rPr>
        <sz val="10"/>
        <rFont val="宋体"/>
        <charset val="0"/>
      </rPr>
      <t>黄娴</t>
    </r>
  </si>
  <si>
    <t>221090304626</t>
  </si>
  <si>
    <r>
      <rPr>
        <sz val="10"/>
        <rFont val="方正书宋_GBK"/>
        <charset val="0"/>
      </rPr>
      <t>杨泰勇</t>
    </r>
  </si>
  <si>
    <t>221180604828</t>
  </si>
  <si>
    <r>
      <rPr>
        <sz val="10"/>
        <rFont val="方正书宋_GBK"/>
        <charset val="0"/>
      </rPr>
      <t>李欣</t>
    </r>
  </si>
  <si>
    <r>
      <rPr>
        <sz val="10"/>
        <rFont val="宋体"/>
        <charset val="134"/>
      </rPr>
      <t>测量与测绘技术岗位</t>
    </r>
    <r>
      <rPr>
        <sz val="10"/>
        <rFont val="Times New Roman"/>
        <charset val="134"/>
      </rPr>
      <t xml:space="preserve">
2210841990049</t>
    </r>
  </si>
  <si>
    <t>221024204116</t>
  </si>
  <si>
    <r>
      <rPr>
        <sz val="10"/>
        <rFont val="方正书宋_GBK"/>
        <charset val="0"/>
      </rPr>
      <t>李冰</t>
    </r>
  </si>
  <si>
    <t>221012702116</t>
  </si>
  <si>
    <r>
      <rPr>
        <sz val="10"/>
        <rFont val="方正书宋_GBK"/>
        <charset val="0"/>
      </rPr>
      <t>钟浩</t>
    </r>
  </si>
  <si>
    <t>221090205221</t>
  </si>
  <si>
    <r>
      <rPr>
        <sz val="10"/>
        <rFont val="方正书宋_GBK"/>
        <charset val="0"/>
      </rPr>
      <t>陈顼</t>
    </r>
  </si>
  <si>
    <t>221022200607</t>
  </si>
  <si>
    <r>
      <rPr>
        <sz val="10"/>
        <rFont val="方正书宋_GBK"/>
        <charset val="0"/>
      </rPr>
      <t>曾星</t>
    </r>
  </si>
  <si>
    <t>221020201522</t>
  </si>
  <si>
    <r>
      <rPr>
        <sz val="10"/>
        <rFont val="方正书宋_GBK"/>
        <charset val="0"/>
      </rPr>
      <t>敬双瑜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</si>
  <si>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江门水文分局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</si>
  <si>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2210841990050</t>
    </r>
  </si>
  <si>
    <t>221170105026</t>
  </si>
  <si>
    <r>
      <rPr>
        <sz val="10"/>
        <rFont val="方正书宋_GBK"/>
        <charset val="0"/>
      </rPr>
      <t>周建鸿</t>
    </r>
  </si>
  <si>
    <t>221014404003</t>
  </si>
  <si>
    <r>
      <rPr>
        <sz val="10"/>
        <rFont val="方正书宋_GBK"/>
        <charset val="0"/>
      </rPr>
      <t>吕彦霓</t>
    </r>
  </si>
  <si>
    <t>221051002310</t>
  </si>
  <si>
    <r>
      <rPr>
        <sz val="10"/>
        <rFont val="方正书宋_GBK"/>
        <charset val="0"/>
      </rPr>
      <t>习辉龙</t>
    </r>
  </si>
  <si>
    <t>221170115204</t>
  </si>
  <si>
    <r>
      <rPr>
        <sz val="10"/>
        <rFont val="方正书宋_GBK"/>
        <charset val="0"/>
      </rPr>
      <t>胡晓凌</t>
    </r>
  </si>
  <si>
    <t>221140201422</t>
  </si>
  <si>
    <r>
      <rPr>
        <sz val="10"/>
        <rFont val="方正书宋_GBK"/>
        <charset val="0"/>
      </rPr>
      <t>刘聪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</si>
  <si>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</si>
  <si>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2210841990055</t>
    </r>
  </si>
  <si>
    <t>221022201311</t>
  </si>
  <si>
    <r>
      <rPr>
        <sz val="10"/>
        <rFont val="方正书宋_GBK"/>
        <charset val="0"/>
      </rPr>
      <t>罗家伟</t>
    </r>
  </si>
  <si>
    <t>221080603523</t>
  </si>
  <si>
    <r>
      <rPr>
        <sz val="10"/>
        <rFont val="方正书宋_GBK"/>
        <charset val="0"/>
      </rPr>
      <t>陈昆</t>
    </r>
  </si>
  <si>
    <t>221120104109</t>
  </si>
  <si>
    <r>
      <rPr>
        <sz val="10"/>
        <rFont val="方正书宋_GBK"/>
        <charset val="0"/>
      </rPr>
      <t>黄青缘</t>
    </r>
  </si>
  <si>
    <t>221080202826</t>
  </si>
  <si>
    <r>
      <rPr>
        <sz val="10"/>
        <rFont val="方正书宋_GBK"/>
        <charset val="0"/>
      </rPr>
      <t>钟秋玲</t>
    </r>
  </si>
  <si>
    <t>221080204707</t>
  </si>
  <si>
    <r>
      <rPr>
        <sz val="10"/>
        <rFont val="方正书宋_GBK"/>
        <charset val="0"/>
      </rPr>
      <t>赖宇鸿</t>
    </r>
  </si>
  <si>
    <r>
      <rPr>
        <sz val="10"/>
        <rFont val="宋体"/>
        <charset val="134"/>
      </rPr>
      <t>广东省粤西水资源管理局（省鉴江流域管理局）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</si>
  <si>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2210841990477</t>
    </r>
  </si>
  <si>
    <t>221150306115</t>
  </si>
  <si>
    <r>
      <rPr>
        <sz val="10"/>
        <rFont val="方正书宋_GBK"/>
        <charset val="0"/>
      </rPr>
      <t>王韵茹</t>
    </r>
  </si>
  <si>
    <t>221010205428</t>
  </si>
  <si>
    <r>
      <rPr>
        <sz val="10"/>
        <rFont val="方正书宋_GBK"/>
        <charset val="0"/>
      </rPr>
      <t>徐月眉</t>
    </r>
  </si>
  <si>
    <t>221012501519</t>
  </si>
  <si>
    <r>
      <rPr>
        <sz val="10"/>
        <rFont val="方正书宋_GBK"/>
        <charset val="0"/>
      </rPr>
      <t>梁志浩</t>
    </r>
  </si>
  <si>
    <t>221014003115</t>
  </si>
  <si>
    <r>
      <rPr>
        <sz val="10"/>
        <rFont val="方正书宋_GBK"/>
        <charset val="0"/>
      </rPr>
      <t>吕文亚</t>
    </r>
  </si>
  <si>
    <r>
      <rPr>
        <sz val="10"/>
        <rFont val="宋体"/>
        <charset val="134"/>
      </rPr>
      <t>会计专业技术岗位</t>
    </r>
    <r>
      <rPr>
        <sz val="10"/>
        <rFont val="Times New Roman"/>
        <charset val="134"/>
      </rPr>
      <t xml:space="preserve">
2210841990478</t>
    </r>
  </si>
  <si>
    <t>221010106712</t>
  </si>
  <si>
    <r>
      <rPr>
        <sz val="10"/>
        <rFont val="宋体"/>
        <charset val="0"/>
      </rPr>
      <t>袁雪</t>
    </r>
  </si>
  <si>
    <t>221080401313</t>
  </si>
  <si>
    <r>
      <rPr>
        <sz val="10"/>
        <rFont val="方正书宋_GBK"/>
        <charset val="0"/>
      </rPr>
      <t>吴意辉</t>
    </r>
  </si>
  <si>
    <t>221023500803</t>
  </si>
  <si>
    <r>
      <rPr>
        <sz val="10"/>
        <rFont val="方正书宋_GBK"/>
        <charset val="0"/>
      </rPr>
      <t>庞宇清</t>
    </r>
  </si>
  <si>
    <t>221150403217</t>
  </si>
  <si>
    <r>
      <rPr>
        <sz val="10"/>
        <rFont val="方正书宋_GBK"/>
        <charset val="0"/>
      </rPr>
      <t>谭欣蕊</t>
    </r>
  </si>
  <si>
    <t>221012404307</t>
  </si>
  <si>
    <r>
      <rPr>
        <sz val="10"/>
        <rFont val="方正书宋_GBK"/>
        <charset val="0"/>
      </rPr>
      <t>陈慧敏</t>
    </r>
  </si>
  <si>
    <t>221120303216</t>
  </si>
  <si>
    <r>
      <rPr>
        <sz val="10"/>
        <rFont val="方正书宋_GBK"/>
        <charset val="0"/>
      </rPr>
      <t>兰元凯</t>
    </r>
  </si>
  <si>
    <r>
      <rPr>
        <sz val="10"/>
        <rFont val="宋体"/>
        <charset val="134"/>
      </rPr>
      <t>水利工程技术岗位</t>
    </r>
    <r>
      <rPr>
        <sz val="10"/>
        <rFont val="Times New Roman"/>
        <charset val="134"/>
      </rPr>
      <t xml:space="preserve">
2210841990479</t>
    </r>
  </si>
  <si>
    <t>221013901001</t>
  </si>
  <si>
    <r>
      <rPr>
        <sz val="10"/>
        <rFont val="方正书宋_GBK"/>
        <charset val="0"/>
      </rPr>
      <t>王超</t>
    </r>
  </si>
  <si>
    <r>
      <rPr>
        <sz val="10"/>
        <rFont val="宋体"/>
        <charset val="134"/>
      </rPr>
      <t>水利规划技术岗位</t>
    </r>
    <r>
      <rPr>
        <sz val="10"/>
        <rFont val="Times New Roman"/>
        <charset val="134"/>
      </rPr>
      <t xml:space="preserve">
2210841990481</t>
    </r>
  </si>
  <si>
    <t>221180802325</t>
  </si>
  <si>
    <r>
      <rPr>
        <sz val="10"/>
        <rFont val="方正书宋_GBK"/>
        <charset val="0"/>
      </rPr>
      <t>陈伟杰</t>
    </r>
  </si>
  <si>
    <t>221030203807</t>
  </si>
  <si>
    <r>
      <rPr>
        <sz val="10"/>
        <rFont val="方正书宋_GBK"/>
        <charset val="0"/>
      </rPr>
      <t>林铭泽</t>
    </r>
  </si>
  <si>
    <t>221110503114</t>
  </si>
  <si>
    <r>
      <rPr>
        <sz val="10"/>
        <rFont val="方正书宋_GBK"/>
        <charset val="0"/>
      </rPr>
      <t>谢镔嵘</t>
    </r>
  </si>
  <si>
    <t>221160400516</t>
  </si>
  <si>
    <r>
      <rPr>
        <sz val="10"/>
        <rFont val="方正书宋_GBK"/>
        <charset val="0"/>
      </rPr>
      <t>梁铭聪</t>
    </r>
  </si>
  <si>
    <t>221013602015</t>
  </si>
  <si>
    <r>
      <rPr>
        <sz val="10"/>
        <rFont val="方正书宋_GBK"/>
        <charset val="0"/>
      </rPr>
      <t>周文卿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</si>
</sst>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sz val="10"/>
      <name val="Times New Roman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0"/>
      <name val="Times New Roman"/>
      <charset val="0"/>
    </font>
    <font>
      <sz val="10"/>
      <name val="宋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黑体"/>
      <charset val="134"/>
    </font>
    <font>
      <sz val="10"/>
      <name val="方正书宋_GBK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4984"/>
  <sheetViews>
    <sheetView tabSelected="1" view="pageBreakPreview" zoomScaleNormal="145" zoomScaleSheetLayoutView="100" workbookViewId="0">
      <selection activeCell="A1" sqref="A1:L1"/>
    </sheetView>
  </sheetViews>
  <sheetFormatPr defaultColWidth="9" defaultRowHeight="14.25"/>
  <cols>
    <col min="1" max="1" width="11.6333333333333" style="2" customWidth="1"/>
    <col min="2" max="2" width="16.55" style="2" customWidth="1"/>
    <col min="3" max="3" width="4.56666666666667" style="2" customWidth="1"/>
    <col min="4" max="4" width="11.5083333333333" style="2" customWidth="1"/>
    <col min="5" max="5" width="6.19166666666667" style="2" customWidth="1"/>
    <col min="6" max="6" width="4.98333333333333" style="2" customWidth="1"/>
    <col min="7" max="8" width="8.1" style="2" customWidth="1"/>
    <col min="9" max="9" width="6.90833333333333" style="2" customWidth="1"/>
    <col min="10" max="10" width="4.125" style="2" customWidth="1"/>
    <col min="11" max="11" width="5.54166666666667" style="2" customWidth="1"/>
    <col min="12" max="12" width="4.78333333333333" style="2" customWidth="1"/>
    <col min="13" max="16384" width="9" style="2"/>
  </cols>
  <sheetData>
    <row r="1" s="1" customFormat="1" ht="4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6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18" t="s">
        <v>5</v>
      </c>
      <c r="L2" s="19" t="s">
        <v>6</v>
      </c>
    </row>
    <row r="3" s="1" customFormat="1" ht="33" customHeight="1" spans="1:12">
      <c r="A3" s="5"/>
      <c r="B3" s="5"/>
      <c r="C3" s="5"/>
      <c r="D3" s="8" t="s">
        <v>7</v>
      </c>
      <c r="E3" s="8" t="s">
        <v>8</v>
      </c>
      <c r="F3" s="8" t="s">
        <v>9</v>
      </c>
      <c r="G3" s="9" t="s">
        <v>10</v>
      </c>
      <c r="H3" s="10" t="s">
        <v>11</v>
      </c>
      <c r="I3" s="10" t="s">
        <v>12</v>
      </c>
      <c r="J3" s="20" t="s">
        <v>13</v>
      </c>
      <c r="K3" s="21"/>
      <c r="L3" s="8"/>
    </row>
    <row r="4" s="1" customFormat="1" ht="59" customHeight="1" spans="1:12">
      <c r="A4" s="5" t="s">
        <v>14</v>
      </c>
      <c r="B4" s="5" t="s">
        <v>15</v>
      </c>
      <c r="C4" s="11" t="s">
        <v>16</v>
      </c>
      <c r="D4" s="25" t="s">
        <v>17</v>
      </c>
      <c r="E4" s="12" t="s">
        <v>18</v>
      </c>
      <c r="F4" s="13" t="s">
        <v>19</v>
      </c>
      <c r="G4" s="14">
        <v>84</v>
      </c>
      <c r="H4" s="15">
        <v>69.2</v>
      </c>
      <c r="I4" s="14">
        <f>G4*0.5+H4*0.5</f>
        <v>76.6</v>
      </c>
      <c r="J4" s="8">
        <f>RANK(I4,I$4:I$11)</f>
        <v>2</v>
      </c>
      <c r="K4" s="14" t="s">
        <v>20</v>
      </c>
      <c r="L4" s="14"/>
    </row>
    <row r="5" s="1" customFormat="1" ht="59" customHeight="1" spans="1:12">
      <c r="A5" s="5"/>
      <c r="B5" s="5"/>
      <c r="C5" s="11"/>
      <c r="D5" s="12" t="s">
        <v>21</v>
      </c>
      <c r="E5" s="12" t="s">
        <v>22</v>
      </c>
      <c r="F5" s="13" t="s">
        <v>19</v>
      </c>
      <c r="G5" s="14">
        <v>80.4</v>
      </c>
      <c r="H5" s="15">
        <v>84.8</v>
      </c>
      <c r="I5" s="14">
        <f t="shared" ref="I5:I16" si="0">G5*0.5+H5*0.5</f>
        <v>82.6</v>
      </c>
      <c r="J5" s="8">
        <f t="shared" ref="J5:J12" si="1">RANK(I5,I$4:I$11)</f>
        <v>1</v>
      </c>
      <c r="K5" s="14" t="s">
        <v>20</v>
      </c>
      <c r="L5" s="14"/>
    </row>
    <row r="6" s="1" customFormat="1" ht="59" customHeight="1" spans="1:12">
      <c r="A6" s="5"/>
      <c r="B6" s="5"/>
      <c r="C6" s="11"/>
      <c r="D6" s="12" t="s">
        <v>23</v>
      </c>
      <c r="E6" s="12" t="s">
        <v>24</v>
      </c>
      <c r="F6" s="13" t="s">
        <v>25</v>
      </c>
      <c r="G6" s="14">
        <v>78.6</v>
      </c>
      <c r="H6" s="15">
        <v>0</v>
      </c>
      <c r="I6" s="14">
        <f t="shared" si="0"/>
        <v>39.3</v>
      </c>
      <c r="J6" s="8">
        <f t="shared" si="1"/>
        <v>7</v>
      </c>
      <c r="K6" s="14"/>
      <c r="L6" s="14"/>
    </row>
    <row r="7" s="1" customFormat="1" ht="59" customHeight="1" spans="1:12">
      <c r="A7" s="5"/>
      <c r="B7" s="5"/>
      <c r="C7" s="11"/>
      <c r="D7" s="12" t="s">
        <v>26</v>
      </c>
      <c r="E7" s="12" t="s">
        <v>27</v>
      </c>
      <c r="F7" s="13" t="s">
        <v>25</v>
      </c>
      <c r="G7" s="14">
        <v>77.7</v>
      </c>
      <c r="H7" s="15">
        <v>73.7</v>
      </c>
      <c r="I7" s="14">
        <f t="shared" si="0"/>
        <v>75.7</v>
      </c>
      <c r="J7" s="8">
        <f t="shared" si="1"/>
        <v>3</v>
      </c>
      <c r="K7" s="14"/>
      <c r="L7" s="14"/>
    </row>
    <row r="8" s="1" customFormat="1" ht="59" customHeight="1" spans="1:12">
      <c r="A8" s="5"/>
      <c r="B8" s="5"/>
      <c r="C8" s="11"/>
      <c r="D8" s="12" t="s">
        <v>28</v>
      </c>
      <c r="E8" s="12" t="s">
        <v>29</v>
      </c>
      <c r="F8" s="13" t="s">
        <v>19</v>
      </c>
      <c r="G8" s="14">
        <v>69.2</v>
      </c>
      <c r="H8" s="15">
        <v>79.7</v>
      </c>
      <c r="I8" s="14">
        <f t="shared" si="0"/>
        <v>74.45</v>
      </c>
      <c r="J8" s="8">
        <f t="shared" si="1"/>
        <v>4</v>
      </c>
      <c r="K8" s="14"/>
      <c r="L8" s="14"/>
    </row>
    <row r="9" s="1" customFormat="1" ht="59" customHeight="1" spans="1:12">
      <c r="A9" s="5"/>
      <c r="B9" s="5"/>
      <c r="C9" s="11"/>
      <c r="D9" s="12" t="s">
        <v>30</v>
      </c>
      <c r="E9" s="12" t="s">
        <v>31</v>
      </c>
      <c r="F9" s="13" t="s">
        <v>19</v>
      </c>
      <c r="G9" s="14">
        <v>67.4</v>
      </c>
      <c r="H9" s="15">
        <v>0</v>
      </c>
      <c r="I9" s="14">
        <f t="shared" si="0"/>
        <v>33.7</v>
      </c>
      <c r="J9" s="8">
        <f t="shared" si="1"/>
        <v>8</v>
      </c>
      <c r="K9" s="14"/>
      <c r="L9" s="14"/>
    </row>
    <row r="10" s="1" customFormat="1" ht="59" customHeight="1" spans="1:12">
      <c r="A10" s="5"/>
      <c r="B10" s="5"/>
      <c r="C10" s="11"/>
      <c r="D10" s="12" t="s">
        <v>32</v>
      </c>
      <c r="E10" s="12" t="s">
        <v>33</v>
      </c>
      <c r="F10" s="13" t="s">
        <v>19</v>
      </c>
      <c r="G10" s="14">
        <v>66.6</v>
      </c>
      <c r="H10" s="15">
        <v>80.6</v>
      </c>
      <c r="I10" s="14">
        <f t="shared" si="0"/>
        <v>73.6</v>
      </c>
      <c r="J10" s="8">
        <f t="shared" si="1"/>
        <v>5</v>
      </c>
      <c r="K10" s="14"/>
      <c r="L10" s="14"/>
    </row>
    <row r="11" s="1" customFormat="1" ht="59" customHeight="1" spans="1:12">
      <c r="A11" s="5"/>
      <c r="B11" s="5"/>
      <c r="C11" s="11"/>
      <c r="D11" s="12" t="s">
        <v>34</v>
      </c>
      <c r="E11" s="12" t="s">
        <v>35</v>
      </c>
      <c r="F11" s="13" t="s">
        <v>19</v>
      </c>
      <c r="G11" s="14">
        <v>65.3</v>
      </c>
      <c r="H11" s="14">
        <v>75.2</v>
      </c>
      <c r="I11" s="14">
        <f t="shared" si="0"/>
        <v>70.25</v>
      </c>
      <c r="J11" s="8">
        <f t="shared" si="1"/>
        <v>6</v>
      </c>
      <c r="K11" s="14"/>
      <c r="L11" s="14"/>
    </row>
    <row r="12" s="1" customFormat="1" ht="59" customHeight="1" spans="1:12">
      <c r="A12" s="5" t="s">
        <v>36</v>
      </c>
      <c r="B12" s="5" t="s">
        <v>37</v>
      </c>
      <c r="C12" s="11" t="s">
        <v>38</v>
      </c>
      <c r="D12" s="12" t="s">
        <v>39</v>
      </c>
      <c r="E12" s="12" t="s">
        <v>40</v>
      </c>
      <c r="F12" s="13" t="s">
        <v>19</v>
      </c>
      <c r="G12" s="14">
        <v>85.5</v>
      </c>
      <c r="H12" s="14">
        <v>83.1</v>
      </c>
      <c r="I12" s="14">
        <f t="shared" si="0"/>
        <v>84.3</v>
      </c>
      <c r="J12" s="8">
        <f t="shared" ref="J12:J17" si="2">RANK(I12,I$12:I$16)</f>
        <v>2</v>
      </c>
      <c r="K12" s="14"/>
      <c r="L12" s="14"/>
    </row>
    <row r="13" s="1" customFormat="1" ht="59" customHeight="1" spans="1:12">
      <c r="A13" s="5"/>
      <c r="B13" s="5"/>
      <c r="C13" s="11"/>
      <c r="D13" s="12" t="s">
        <v>41</v>
      </c>
      <c r="E13" s="12" t="s">
        <v>42</v>
      </c>
      <c r="F13" s="13" t="s">
        <v>19</v>
      </c>
      <c r="G13" s="14">
        <v>84.5</v>
      </c>
      <c r="H13" s="14">
        <v>84.8</v>
      </c>
      <c r="I13" s="14">
        <f t="shared" si="0"/>
        <v>84.65</v>
      </c>
      <c r="J13" s="8">
        <f t="shared" si="2"/>
        <v>1</v>
      </c>
      <c r="K13" s="14" t="s">
        <v>20</v>
      </c>
      <c r="L13" s="14"/>
    </row>
    <row r="14" s="1" customFormat="1" ht="59" customHeight="1" spans="1:12">
      <c r="A14" s="5"/>
      <c r="B14" s="5"/>
      <c r="C14" s="11"/>
      <c r="D14" s="12" t="s">
        <v>43</v>
      </c>
      <c r="E14" s="12" t="s">
        <v>44</v>
      </c>
      <c r="F14" s="13" t="s">
        <v>19</v>
      </c>
      <c r="G14" s="14">
        <v>83.6</v>
      </c>
      <c r="H14" s="14">
        <v>75.8</v>
      </c>
      <c r="I14" s="14">
        <f t="shared" si="0"/>
        <v>79.7</v>
      </c>
      <c r="J14" s="8">
        <f t="shared" si="2"/>
        <v>4</v>
      </c>
      <c r="K14" s="14"/>
      <c r="L14" s="14"/>
    </row>
    <row r="15" s="1" customFormat="1" ht="59" customHeight="1" spans="1:12">
      <c r="A15" s="5"/>
      <c r="B15" s="5"/>
      <c r="C15" s="11"/>
      <c r="D15" s="12" t="s">
        <v>45</v>
      </c>
      <c r="E15" s="12" t="s">
        <v>46</v>
      </c>
      <c r="F15" s="13" t="s">
        <v>19</v>
      </c>
      <c r="G15" s="14">
        <v>82.7</v>
      </c>
      <c r="H15" s="14">
        <v>79.7</v>
      </c>
      <c r="I15" s="14">
        <f t="shared" si="0"/>
        <v>81.2</v>
      </c>
      <c r="J15" s="8">
        <f t="shared" si="2"/>
        <v>3</v>
      </c>
      <c r="K15" s="14"/>
      <c r="L15" s="14"/>
    </row>
    <row r="16" s="1" customFormat="1" ht="59" customHeight="1" spans="1:12">
      <c r="A16" s="5"/>
      <c r="B16" s="5"/>
      <c r="C16" s="11"/>
      <c r="D16" s="25" t="s">
        <v>47</v>
      </c>
      <c r="E16" s="16" t="s">
        <v>48</v>
      </c>
      <c r="F16" s="16" t="s">
        <v>49</v>
      </c>
      <c r="G16" s="14">
        <v>82.1</v>
      </c>
      <c r="H16" s="14">
        <v>71.5</v>
      </c>
      <c r="I16" s="14">
        <f t="shared" si="0"/>
        <v>76.8</v>
      </c>
      <c r="J16" s="8">
        <f t="shared" si="2"/>
        <v>5</v>
      </c>
      <c r="K16" s="14"/>
      <c r="L16" s="14"/>
    </row>
    <row r="17" s="1" customFormat="1" ht="60" customHeight="1" spans="1:12">
      <c r="A17" s="5" t="s">
        <v>50</v>
      </c>
      <c r="B17" s="5" t="s">
        <v>51</v>
      </c>
      <c r="C17" s="11" t="s">
        <v>38</v>
      </c>
      <c r="D17" s="12" t="s">
        <v>52</v>
      </c>
      <c r="E17" s="12" t="s">
        <v>53</v>
      </c>
      <c r="F17" s="13" t="s">
        <v>19</v>
      </c>
      <c r="G17" s="14">
        <v>84.3</v>
      </c>
      <c r="H17" s="14">
        <v>84.6</v>
      </c>
      <c r="I17" s="14">
        <f t="shared" ref="I17:I48" si="3">G17*0.5+H17*0.5</f>
        <v>84.45</v>
      </c>
      <c r="J17" s="8">
        <f>RANK(I17,I$17:I$21)</f>
        <v>1</v>
      </c>
      <c r="K17" s="14" t="s">
        <v>20</v>
      </c>
      <c r="L17" s="14"/>
    </row>
    <row r="18" s="1" customFormat="1" ht="60" customHeight="1" spans="1:12">
      <c r="A18" s="5"/>
      <c r="B18" s="5"/>
      <c r="C18" s="11"/>
      <c r="D18" s="12" t="s">
        <v>54</v>
      </c>
      <c r="E18" s="12" t="s">
        <v>55</v>
      </c>
      <c r="F18" s="13" t="s">
        <v>19</v>
      </c>
      <c r="G18" s="14">
        <v>78.6</v>
      </c>
      <c r="H18" s="14">
        <v>0</v>
      </c>
      <c r="I18" s="14">
        <f t="shared" si="3"/>
        <v>39.3</v>
      </c>
      <c r="J18" s="8">
        <f>RANK(I18,I$17:I$21)</f>
        <v>5</v>
      </c>
      <c r="K18" s="14"/>
      <c r="L18" s="14"/>
    </row>
    <row r="19" s="1" customFormat="1" ht="60" customHeight="1" spans="1:12">
      <c r="A19" s="5"/>
      <c r="B19" s="5"/>
      <c r="C19" s="11"/>
      <c r="D19" s="12" t="s">
        <v>56</v>
      </c>
      <c r="E19" s="12" t="s">
        <v>57</v>
      </c>
      <c r="F19" s="13" t="s">
        <v>19</v>
      </c>
      <c r="G19" s="14">
        <v>76.7</v>
      </c>
      <c r="H19" s="14">
        <v>80.7</v>
      </c>
      <c r="I19" s="14">
        <f t="shared" si="3"/>
        <v>78.7</v>
      </c>
      <c r="J19" s="8">
        <f>RANK(I19,I$17:I$21)</f>
        <v>2</v>
      </c>
      <c r="K19" s="14"/>
      <c r="L19" s="14"/>
    </row>
    <row r="20" s="1" customFormat="1" ht="60" customHeight="1" spans="1:12">
      <c r="A20" s="5"/>
      <c r="B20" s="5"/>
      <c r="C20" s="11"/>
      <c r="D20" s="12" t="s">
        <v>58</v>
      </c>
      <c r="E20" s="12" t="s">
        <v>59</v>
      </c>
      <c r="F20" s="13" t="s">
        <v>19</v>
      </c>
      <c r="G20" s="14">
        <v>68.1</v>
      </c>
      <c r="H20" s="14">
        <v>78</v>
      </c>
      <c r="I20" s="14">
        <f t="shared" si="3"/>
        <v>73.05</v>
      </c>
      <c r="J20" s="8">
        <f>RANK(I20,I$17:I$21)</f>
        <v>3</v>
      </c>
      <c r="K20" s="14"/>
      <c r="L20" s="14"/>
    </row>
    <row r="21" s="1" customFormat="1" ht="60" customHeight="1" spans="1:12">
      <c r="A21" s="5"/>
      <c r="B21" s="5"/>
      <c r="C21" s="11"/>
      <c r="D21" s="12" t="s">
        <v>60</v>
      </c>
      <c r="E21" s="12" t="s">
        <v>61</v>
      </c>
      <c r="F21" s="13" t="s">
        <v>19</v>
      </c>
      <c r="G21" s="14">
        <v>67.2</v>
      </c>
      <c r="H21" s="14">
        <v>74.1</v>
      </c>
      <c r="I21" s="14">
        <f t="shared" si="3"/>
        <v>70.65</v>
      </c>
      <c r="J21" s="8">
        <f>RANK(I21,I$17:I$21)</f>
        <v>4</v>
      </c>
      <c r="K21" s="14"/>
      <c r="L21" s="14"/>
    </row>
    <row r="22" s="1" customFormat="1" ht="60" customHeight="1" spans="1:12">
      <c r="A22" s="5" t="s">
        <v>50</v>
      </c>
      <c r="B22" s="5" t="s">
        <v>62</v>
      </c>
      <c r="C22" s="11" t="s">
        <v>38</v>
      </c>
      <c r="D22" s="12" t="s">
        <v>63</v>
      </c>
      <c r="E22" s="12" t="s">
        <v>64</v>
      </c>
      <c r="F22" s="13" t="s">
        <v>19</v>
      </c>
      <c r="G22" s="14">
        <v>71.6</v>
      </c>
      <c r="H22" s="14">
        <v>77.9</v>
      </c>
      <c r="I22" s="14">
        <f t="shared" si="3"/>
        <v>74.75</v>
      </c>
      <c r="J22" s="8">
        <f>RANK(I22,I22:I24)</f>
        <v>1</v>
      </c>
      <c r="K22" s="14" t="s">
        <v>20</v>
      </c>
      <c r="L22" s="14"/>
    </row>
    <row r="23" s="1" customFormat="1" ht="60" customHeight="1" spans="1:12">
      <c r="A23" s="5"/>
      <c r="B23" s="5"/>
      <c r="C23" s="11"/>
      <c r="D23" s="12" t="s">
        <v>65</v>
      </c>
      <c r="E23" s="12" t="s">
        <v>66</v>
      </c>
      <c r="F23" s="13" t="s">
        <v>19</v>
      </c>
      <c r="G23" s="14">
        <v>63.2</v>
      </c>
      <c r="H23" s="14">
        <v>80.8</v>
      </c>
      <c r="I23" s="14">
        <f t="shared" si="3"/>
        <v>72</v>
      </c>
      <c r="J23" s="8">
        <f>RANK(I23,I22:I24)</f>
        <v>2</v>
      </c>
      <c r="K23" s="14"/>
      <c r="L23" s="14"/>
    </row>
    <row r="24" s="1" customFormat="1" ht="60" customHeight="1" spans="1:12">
      <c r="A24" s="5"/>
      <c r="B24" s="5"/>
      <c r="C24" s="11"/>
      <c r="D24" s="12" t="s">
        <v>67</v>
      </c>
      <c r="E24" s="12" t="s">
        <v>68</v>
      </c>
      <c r="F24" s="13" t="s">
        <v>25</v>
      </c>
      <c r="G24" s="14">
        <v>60.2</v>
      </c>
      <c r="H24" s="14">
        <v>74.1</v>
      </c>
      <c r="I24" s="14">
        <f t="shared" si="3"/>
        <v>67.15</v>
      </c>
      <c r="J24" s="8">
        <f>RANK(I24,I22:I24)</f>
        <v>3</v>
      </c>
      <c r="K24" s="14"/>
      <c r="L24" s="14"/>
    </row>
    <row r="25" s="1" customFormat="1" ht="60" customHeight="1" spans="1:12">
      <c r="A25" s="5" t="s">
        <v>50</v>
      </c>
      <c r="B25" s="5" t="s">
        <v>69</v>
      </c>
      <c r="C25" s="11" t="s">
        <v>38</v>
      </c>
      <c r="D25" s="12" t="s">
        <v>70</v>
      </c>
      <c r="E25" s="12" t="s">
        <v>71</v>
      </c>
      <c r="F25" s="13" t="s">
        <v>25</v>
      </c>
      <c r="G25" s="14">
        <v>81</v>
      </c>
      <c r="H25" s="14">
        <v>81.1</v>
      </c>
      <c r="I25" s="14">
        <f t="shared" si="3"/>
        <v>81.05</v>
      </c>
      <c r="J25" s="8">
        <f>RANK(I25,I25:I29)</f>
        <v>2</v>
      </c>
      <c r="K25" s="14"/>
      <c r="L25" s="14"/>
    </row>
    <row r="26" s="1" customFormat="1" ht="60" customHeight="1" spans="1:12">
      <c r="A26" s="5"/>
      <c r="B26" s="5"/>
      <c r="C26" s="11"/>
      <c r="D26" s="12" t="s">
        <v>72</v>
      </c>
      <c r="E26" s="12" t="s">
        <v>73</v>
      </c>
      <c r="F26" s="13" t="s">
        <v>25</v>
      </c>
      <c r="G26" s="14">
        <v>79.9</v>
      </c>
      <c r="H26" s="14">
        <v>77.1</v>
      </c>
      <c r="I26" s="14">
        <f t="shared" si="3"/>
        <v>78.5</v>
      </c>
      <c r="J26" s="8">
        <f>RANK(I26,I25:I29)</f>
        <v>4</v>
      </c>
      <c r="K26" s="14"/>
      <c r="L26" s="14"/>
    </row>
    <row r="27" s="1" customFormat="1" ht="60" customHeight="1" spans="1:12">
      <c r="A27" s="5"/>
      <c r="B27" s="5"/>
      <c r="C27" s="11"/>
      <c r="D27" s="12" t="s">
        <v>74</v>
      </c>
      <c r="E27" s="12" t="s">
        <v>75</v>
      </c>
      <c r="F27" s="13" t="s">
        <v>19</v>
      </c>
      <c r="G27" s="14">
        <v>79.5</v>
      </c>
      <c r="H27" s="14">
        <v>80</v>
      </c>
      <c r="I27" s="14">
        <f t="shared" si="3"/>
        <v>79.75</v>
      </c>
      <c r="J27" s="8">
        <f>RANK(I27,I25:I29)</f>
        <v>3</v>
      </c>
      <c r="K27" s="14"/>
      <c r="L27" s="14"/>
    </row>
    <row r="28" s="1" customFormat="1" ht="60" customHeight="1" spans="1:12">
      <c r="A28" s="5"/>
      <c r="B28" s="5"/>
      <c r="C28" s="11"/>
      <c r="D28" s="12" t="s">
        <v>76</v>
      </c>
      <c r="E28" s="12" t="s">
        <v>77</v>
      </c>
      <c r="F28" s="13" t="s">
        <v>25</v>
      </c>
      <c r="G28" s="14">
        <v>78.3</v>
      </c>
      <c r="H28" s="14">
        <v>77.1</v>
      </c>
      <c r="I28" s="14">
        <f t="shared" si="3"/>
        <v>77.7</v>
      </c>
      <c r="J28" s="8">
        <f>RANK(I28,I25:I29)</f>
        <v>5</v>
      </c>
      <c r="K28" s="14"/>
      <c r="L28" s="14"/>
    </row>
    <row r="29" s="1" customFormat="1" ht="60" customHeight="1" spans="1:12">
      <c r="A29" s="5"/>
      <c r="B29" s="5"/>
      <c r="C29" s="11"/>
      <c r="D29" s="12" t="s">
        <v>78</v>
      </c>
      <c r="E29" s="12" t="s">
        <v>79</v>
      </c>
      <c r="F29" s="13" t="s">
        <v>25</v>
      </c>
      <c r="G29" s="14">
        <v>77.2</v>
      </c>
      <c r="H29" s="14">
        <v>86.1</v>
      </c>
      <c r="I29" s="14">
        <f t="shared" si="3"/>
        <v>81.65</v>
      </c>
      <c r="J29" s="8">
        <f>RANK(I29,I25:I29)</f>
        <v>1</v>
      </c>
      <c r="K29" s="14" t="s">
        <v>20</v>
      </c>
      <c r="L29" s="14"/>
    </row>
    <row r="30" s="1" customFormat="1" ht="54" customHeight="1" spans="1:12">
      <c r="A30" s="5" t="s">
        <v>80</v>
      </c>
      <c r="B30" s="5" t="s">
        <v>81</v>
      </c>
      <c r="C30" s="11" t="s">
        <v>16</v>
      </c>
      <c r="D30" s="12" t="s">
        <v>82</v>
      </c>
      <c r="E30" s="12" t="s">
        <v>83</v>
      </c>
      <c r="F30" s="13" t="s">
        <v>25</v>
      </c>
      <c r="G30" s="14">
        <v>85.3</v>
      </c>
      <c r="H30" s="14">
        <v>87.4</v>
      </c>
      <c r="I30" s="14">
        <f t="shared" si="3"/>
        <v>86.35</v>
      </c>
      <c r="J30" s="8">
        <f>RANK(I30,I30:I39)</f>
        <v>1</v>
      </c>
      <c r="K30" s="14" t="s">
        <v>20</v>
      </c>
      <c r="L30" s="14"/>
    </row>
    <row r="31" s="1" customFormat="1" ht="54" customHeight="1" spans="1:12">
      <c r="A31" s="5"/>
      <c r="B31" s="5"/>
      <c r="C31" s="11"/>
      <c r="D31" s="12" t="s">
        <v>84</v>
      </c>
      <c r="E31" s="12" t="s">
        <v>85</v>
      </c>
      <c r="F31" s="13" t="s">
        <v>25</v>
      </c>
      <c r="G31" s="14">
        <v>82.5</v>
      </c>
      <c r="H31" s="14">
        <v>82</v>
      </c>
      <c r="I31" s="14">
        <f t="shared" si="3"/>
        <v>82.25</v>
      </c>
      <c r="J31" s="8">
        <f>RANK(I31,I30:I39)</f>
        <v>2</v>
      </c>
      <c r="K31" s="14" t="s">
        <v>20</v>
      </c>
      <c r="L31" s="14"/>
    </row>
    <row r="32" s="1" customFormat="1" ht="54" customHeight="1" spans="1:12">
      <c r="A32" s="5"/>
      <c r="B32" s="5"/>
      <c r="C32" s="11"/>
      <c r="D32" s="12" t="s">
        <v>86</v>
      </c>
      <c r="E32" s="12" t="s">
        <v>87</v>
      </c>
      <c r="F32" s="13" t="s">
        <v>25</v>
      </c>
      <c r="G32" s="14">
        <v>80.3</v>
      </c>
      <c r="H32" s="14">
        <v>78</v>
      </c>
      <c r="I32" s="14">
        <f t="shared" si="3"/>
        <v>79.15</v>
      </c>
      <c r="J32" s="8">
        <f>RANK(I32,I30:I39)</f>
        <v>3</v>
      </c>
      <c r="K32" s="14"/>
      <c r="L32" s="14"/>
    </row>
    <row r="33" s="1" customFormat="1" ht="54" customHeight="1" spans="1:12">
      <c r="A33" s="5"/>
      <c r="B33" s="5"/>
      <c r="C33" s="11"/>
      <c r="D33" s="12" t="s">
        <v>88</v>
      </c>
      <c r="E33" s="12" t="s">
        <v>89</v>
      </c>
      <c r="F33" s="13" t="s">
        <v>25</v>
      </c>
      <c r="G33" s="14">
        <v>80.2</v>
      </c>
      <c r="H33" s="14">
        <v>75.6</v>
      </c>
      <c r="I33" s="14">
        <f t="shared" si="3"/>
        <v>77.9</v>
      </c>
      <c r="J33" s="8">
        <f>RANK(I33,I30:I39)</f>
        <v>4</v>
      </c>
      <c r="K33" s="14"/>
      <c r="L33" s="14"/>
    </row>
    <row r="34" s="1" customFormat="1" ht="54" customHeight="1" spans="1:12">
      <c r="A34" s="5"/>
      <c r="B34" s="5"/>
      <c r="C34" s="11"/>
      <c r="D34" s="12" t="s">
        <v>90</v>
      </c>
      <c r="E34" s="12" t="s">
        <v>91</v>
      </c>
      <c r="F34" s="13" t="s">
        <v>19</v>
      </c>
      <c r="G34" s="14">
        <v>77.3</v>
      </c>
      <c r="H34" s="14">
        <v>73.7</v>
      </c>
      <c r="I34" s="14">
        <f t="shared" si="3"/>
        <v>75.5</v>
      </c>
      <c r="J34" s="8">
        <f>RANK(I34,I30:I39)</f>
        <v>7</v>
      </c>
      <c r="K34" s="14"/>
      <c r="L34" s="14"/>
    </row>
    <row r="35" s="1" customFormat="1" ht="54" customHeight="1" spans="1:12">
      <c r="A35" s="5"/>
      <c r="B35" s="5"/>
      <c r="C35" s="11"/>
      <c r="D35" s="12" t="s">
        <v>92</v>
      </c>
      <c r="E35" s="12" t="s">
        <v>93</v>
      </c>
      <c r="F35" s="13" t="s">
        <v>19</v>
      </c>
      <c r="G35" s="14">
        <v>76.3</v>
      </c>
      <c r="H35" s="14">
        <v>0</v>
      </c>
      <c r="I35" s="14">
        <f t="shared" si="3"/>
        <v>38.15</v>
      </c>
      <c r="J35" s="8">
        <f>RANK(I35,I30:I39)</f>
        <v>8</v>
      </c>
      <c r="K35" s="14"/>
      <c r="L35" s="14"/>
    </row>
    <row r="36" s="1" customFormat="1" ht="54" customHeight="1" spans="1:12">
      <c r="A36" s="5"/>
      <c r="B36" s="5"/>
      <c r="C36" s="11"/>
      <c r="D36" s="12" t="s">
        <v>94</v>
      </c>
      <c r="E36" s="12" t="s">
        <v>95</v>
      </c>
      <c r="F36" s="13" t="s">
        <v>19</v>
      </c>
      <c r="G36" s="14">
        <v>74.5</v>
      </c>
      <c r="H36" s="14">
        <v>77.6</v>
      </c>
      <c r="I36" s="14">
        <f t="shared" si="3"/>
        <v>76.05</v>
      </c>
      <c r="J36" s="8">
        <f>RANK(I36,I30:I39)</f>
        <v>6</v>
      </c>
      <c r="K36" s="14"/>
      <c r="L36" s="14"/>
    </row>
    <row r="37" s="1" customFormat="1" ht="54" customHeight="1" spans="1:12">
      <c r="A37" s="5"/>
      <c r="B37" s="5"/>
      <c r="C37" s="11"/>
      <c r="D37" s="12" t="s">
        <v>96</v>
      </c>
      <c r="E37" s="12" t="s">
        <v>97</v>
      </c>
      <c r="F37" s="13" t="s">
        <v>25</v>
      </c>
      <c r="G37" s="14">
        <v>74.4</v>
      </c>
      <c r="H37" s="14">
        <v>79.5</v>
      </c>
      <c r="I37" s="14">
        <f t="shared" si="3"/>
        <v>76.95</v>
      </c>
      <c r="J37" s="8">
        <f>RANK(I37,I30:I39)</f>
        <v>5</v>
      </c>
      <c r="K37" s="14"/>
      <c r="L37" s="14"/>
    </row>
    <row r="38" s="1" customFormat="1" ht="54" customHeight="1" spans="1:12">
      <c r="A38" s="5"/>
      <c r="B38" s="5"/>
      <c r="C38" s="11"/>
      <c r="D38" s="12" t="s">
        <v>98</v>
      </c>
      <c r="E38" s="12" t="s">
        <v>99</v>
      </c>
      <c r="F38" s="13" t="s">
        <v>25</v>
      </c>
      <c r="G38" s="14">
        <v>70.8</v>
      </c>
      <c r="H38" s="14">
        <v>0</v>
      </c>
      <c r="I38" s="14">
        <f t="shared" si="3"/>
        <v>35.4</v>
      </c>
      <c r="J38" s="8">
        <f>RANK(I38,I30:I39)</f>
        <v>9</v>
      </c>
      <c r="K38" s="14"/>
      <c r="L38" s="14"/>
    </row>
    <row r="39" s="1" customFormat="1" ht="54" customHeight="1" spans="1:12">
      <c r="A39" s="5"/>
      <c r="B39" s="5"/>
      <c r="C39" s="11"/>
      <c r="D39" s="12" t="s">
        <v>100</v>
      </c>
      <c r="E39" s="12" t="s">
        <v>101</v>
      </c>
      <c r="F39" s="13" t="s">
        <v>19</v>
      </c>
      <c r="G39" s="14">
        <v>68.7</v>
      </c>
      <c r="H39" s="14">
        <v>0</v>
      </c>
      <c r="I39" s="14">
        <f t="shared" si="3"/>
        <v>34.35</v>
      </c>
      <c r="J39" s="8">
        <f>RANK(I39,I30:I39)</f>
        <v>10</v>
      </c>
      <c r="K39" s="14"/>
      <c r="L39" s="14"/>
    </row>
    <row r="40" s="1" customFormat="1" ht="54" customHeight="1" spans="1:12">
      <c r="A40" s="5" t="s">
        <v>102</v>
      </c>
      <c r="B40" s="5" t="s">
        <v>103</v>
      </c>
      <c r="C40" s="11" t="s">
        <v>38</v>
      </c>
      <c r="D40" s="12" t="s">
        <v>104</v>
      </c>
      <c r="E40" s="12" t="s">
        <v>105</v>
      </c>
      <c r="F40" s="13" t="s">
        <v>25</v>
      </c>
      <c r="G40" s="14">
        <v>82.2</v>
      </c>
      <c r="H40" s="14">
        <v>78.2</v>
      </c>
      <c r="I40" s="14">
        <f t="shared" si="3"/>
        <v>80.2</v>
      </c>
      <c r="J40" s="8">
        <f>RANK(I40,I40:I44)</f>
        <v>2</v>
      </c>
      <c r="K40" s="14"/>
      <c r="L40" s="14"/>
    </row>
    <row r="41" s="1" customFormat="1" ht="54" customHeight="1" spans="1:12">
      <c r="A41" s="5"/>
      <c r="B41" s="5"/>
      <c r="C41" s="11"/>
      <c r="D41" s="12" t="s">
        <v>106</v>
      </c>
      <c r="E41" s="12" t="s">
        <v>107</v>
      </c>
      <c r="F41" s="13" t="s">
        <v>25</v>
      </c>
      <c r="G41" s="14">
        <v>82</v>
      </c>
      <c r="H41" s="14">
        <v>81.4</v>
      </c>
      <c r="I41" s="14">
        <f t="shared" si="3"/>
        <v>81.7</v>
      </c>
      <c r="J41" s="8">
        <f>RANK(I41,I40:I44)</f>
        <v>1</v>
      </c>
      <c r="K41" s="14" t="s">
        <v>20</v>
      </c>
      <c r="L41" s="14"/>
    </row>
    <row r="42" s="1" customFormat="1" ht="54" customHeight="1" spans="1:12">
      <c r="A42" s="5"/>
      <c r="B42" s="5"/>
      <c r="C42" s="11"/>
      <c r="D42" s="12" t="s">
        <v>108</v>
      </c>
      <c r="E42" s="12" t="s">
        <v>109</v>
      </c>
      <c r="F42" s="13" t="s">
        <v>25</v>
      </c>
      <c r="G42" s="14">
        <v>79</v>
      </c>
      <c r="H42" s="14">
        <v>80</v>
      </c>
      <c r="I42" s="14">
        <f t="shared" si="3"/>
        <v>79.5</v>
      </c>
      <c r="J42" s="8">
        <f>RANK(I42,I40:I44)</f>
        <v>4</v>
      </c>
      <c r="K42" s="14"/>
      <c r="L42" s="14"/>
    </row>
    <row r="43" s="1" customFormat="1" ht="54" customHeight="1" spans="1:12">
      <c r="A43" s="5"/>
      <c r="B43" s="5"/>
      <c r="C43" s="11"/>
      <c r="D43" s="12" t="s">
        <v>110</v>
      </c>
      <c r="E43" s="12" t="s">
        <v>111</v>
      </c>
      <c r="F43" s="13" t="s">
        <v>19</v>
      </c>
      <c r="G43" s="14">
        <v>76.1</v>
      </c>
      <c r="H43" s="14">
        <v>83.2</v>
      </c>
      <c r="I43" s="14">
        <f t="shared" si="3"/>
        <v>79.65</v>
      </c>
      <c r="J43" s="8">
        <f>RANK(I43,I40:I44)</f>
        <v>3</v>
      </c>
      <c r="K43" s="14"/>
      <c r="L43" s="14"/>
    </row>
    <row r="44" s="1" customFormat="1" ht="54" customHeight="1" spans="1:12">
      <c r="A44" s="5"/>
      <c r="B44" s="5"/>
      <c r="C44" s="11"/>
      <c r="D44" s="12" t="s">
        <v>112</v>
      </c>
      <c r="E44" s="12" t="s">
        <v>113</v>
      </c>
      <c r="F44" s="13" t="s">
        <v>19</v>
      </c>
      <c r="G44" s="14">
        <v>75.8</v>
      </c>
      <c r="H44" s="14">
        <v>0</v>
      </c>
      <c r="I44" s="14">
        <f t="shared" si="3"/>
        <v>37.9</v>
      </c>
      <c r="J44" s="8">
        <f>RANK(I44,I40:I44)</f>
        <v>5</v>
      </c>
      <c r="K44" s="14"/>
      <c r="L44" s="14"/>
    </row>
    <row r="45" s="1" customFormat="1" ht="57" customHeight="1" spans="1:12">
      <c r="A45" s="5" t="s">
        <v>102</v>
      </c>
      <c r="B45" s="5" t="s">
        <v>114</v>
      </c>
      <c r="C45" s="11" t="s">
        <v>38</v>
      </c>
      <c r="D45" s="12" t="s">
        <v>115</v>
      </c>
      <c r="E45" s="12" t="s">
        <v>116</v>
      </c>
      <c r="F45" s="13" t="s">
        <v>19</v>
      </c>
      <c r="G45" s="14">
        <v>79.6</v>
      </c>
      <c r="H45" s="14">
        <v>79.9</v>
      </c>
      <c r="I45" s="14">
        <f t="shared" si="3"/>
        <v>79.75</v>
      </c>
      <c r="J45" s="8">
        <f>RANK(I45,I45:I48)</f>
        <v>1</v>
      </c>
      <c r="K45" s="14" t="s">
        <v>20</v>
      </c>
      <c r="L45" s="14"/>
    </row>
    <row r="46" s="1" customFormat="1" ht="57" customHeight="1" spans="1:12">
      <c r="A46" s="5"/>
      <c r="B46" s="5"/>
      <c r="C46" s="11"/>
      <c r="D46" s="12" t="s">
        <v>117</v>
      </c>
      <c r="E46" s="12" t="s">
        <v>118</v>
      </c>
      <c r="F46" s="13" t="s">
        <v>19</v>
      </c>
      <c r="G46" s="14">
        <v>77.3</v>
      </c>
      <c r="H46" s="14">
        <v>76.4</v>
      </c>
      <c r="I46" s="14">
        <f t="shared" si="3"/>
        <v>76.85</v>
      </c>
      <c r="J46" s="8">
        <f>RANK(I46,I45:I48)</f>
        <v>2</v>
      </c>
      <c r="K46" s="14"/>
      <c r="L46" s="14"/>
    </row>
    <row r="47" s="1" customFormat="1" ht="57" customHeight="1" spans="1:12">
      <c r="A47" s="5"/>
      <c r="B47" s="5"/>
      <c r="C47" s="11"/>
      <c r="D47" s="12" t="s">
        <v>119</v>
      </c>
      <c r="E47" s="12" t="s">
        <v>120</v>
      </c>
      <c r="F47" s="13" t="s">
        <v>19</v>
      </c>
      <c r="G47" s="14">
        <v>67.7</v>
      </c>
      <c r="H47" s="14">
        <v>80.4</v>
      </c>
      <c r="I47" s="14">
        <f t="shared" si="3"/>
        <v>74.05</v>
      </c>
      <c r="J47" s="8">
        <f>RANK(I47,I45:I48)</f>
        <v>3</v>
      </c>
      <c r="K47" s="14"/>
      <c r="L47" s="14"/>
    </row>
    <row r="48" s="1" customFormat="1" ht="57" customHeight="1" spans="1:12">
      <c r="A48" s="5"/>
      <c r="B48" s="5"/>
      <c r="C48" s="11"/>
      <c r="D48" s="12" t="s">
        <v>121</v>
      </c>
      <c r="E48" s="12" t="s">
        <v>122</v>
      </c>
      <c r="F48" s="13" t="s">
        <v>19</v>
      </c>
      <c r="G48" s="14">
        <v>63.4</v>
      </c>
      <c r="H48" s="14">
        <v>0</v>
      </c>
      <c r="I48" s="14">
        <f t="shared" si="3"/>
        <v>31.7</v>
      </c>
      <c r="J48" s="8">
        <f>RANK(I48,I45:I48)</f>
        <v>4</v>
      </c>
      <c r="K48" s="14"/>
      <c r="L48" s="14"/>
    </row>
    <row r="49" s="1" customFormat="1" ht="57" customHeight="1" spans="1:12">
      <c r="A49" s="5" t="s">
        <v>123</v>
      </c>
      <c r="B49" s="5" t="s">
        <v>124</v>
      </c>
      <c r="C49" s="8" t="s">
        <v>38</v>
      </c>
      <c r="D49" s="17" t="s">
        <v>125</v>
      </c>
      <c r="E49" s="12" t="s">
        <v>126</v>
      </c>
      <c r="F49" s="13" t="s">
        <v>25</v>
      </c>
      <c r="G49" s="14">
        <v>85.9</v>
      </c>
      <c r="H49" s="14">
        <v>77</v>
      </c>
      <c r="I49" s="14">
        <f t="shared" ref="I49:I84" si="4">G49*0.5+H49*0.5</f>
        <v>81.45</v>
      </c>
      <c r="J49" s="8">
        <f>RANK(I49,I49:I53)</f>
        <v>2</v>
      </c>
      <c r="K49" s="14"/>
      <c r="L49" s="14"/>
    </row>
    <row r="50" s="1" customFormat="1" ht="57" customHeight="1" spans="1:12">
      <c r="A50" s="5"/>
      <c r="B50" s="5"/>
      <c r="C50" s="8"/>
      <c r="D50" s="17" t="s">
        <v>127</v>
      </c>
      <c r="E50" s="12" t="s">
        <v>128</v>
      </c>
      <c r="F50" s="13" t="s">
        <v>25</v>
      </c>
      <c r="G50" s="14">
        <v>83.1</v>
      </c>
      <c r="H50" s="14">
        <v>81.1</v>
      </c>
      <c r="I50" s="14">
        <f t="shared" si="4"/>
        <v>82.1</v>
      </c>
      <c r="J50" s="8">
        <f>RANK(I50,I49:I53)</f>
        <v>1</v>
      </c>
      <c r="K50" s="14" t="s">
        <v>20</v>
      </c>
      <c r="L50" s="14"/>
    </row>
    <row r="51" s="1" customFormat="1" ht="57" customHeight="1" spans="1:12">
      <c r="A51" s="5"/>
      <c r="B51" s="5"/>
      <c r="C51" s="8"/>
      <c r="D51" s="17" t="s">
        <v>129</v>
      </c>
      <c r="E51" s="12" t="s">
        <v>130</v>
      </c>
      <c r="F51" s="13" t="s">
        <v>25</v>
      </c>
      <c r="G51" s="14">
        <v>78</v>
      </c>
      <c r="H51" s="14">
        <v>77.6</v>
      </c>
      <c r="I51" s="14">
        <f t="shared" si="4"/>
        <v>77.8</v>
      </c>
      <c r="J51" s="8">
        <f>RANK(I51,I49:I53)</f>
        <v>3</v>
      </c>
      <c r="K51" s="14"/>
      <c r="L51" s="14"/>
    </row>
    <row r="52" s="1" customFormat="1" ht="57" customHeight="1" spans="1:12">
      <c r="A52" s="5"/>
      <c r="B52" s="5"/>
      <c r="C52" s="8"/>
      <c r="D52" s="17" t="s">
        <v>131</v>
      </c>
      <c r="E52" s="12" t="s">
        <v>132</v>
      </c>
      <c r="F52" s="13" t="s">
        <v>19</v>
      </c>
      <c r="G52" s="14">
        <v>74.8</v>
      </c>
      <c r="H52" s="14">
        <v>79.5</v>
      </c>
      <c r="I52" s="14">
        <f t="shared" si="4"/>
        <v>77.15</v>
      </c>
      <c r="J52" s="8">
        <f>RANK(I52,I49:I53)</f>
        <v>4</v>
      </c>
      <c r="K52" s="14"/>
      <c r="L52" s="14"/>
    </row>
    <row r="53" s="1" customFormat="1" ht="57" customHeight="1" spans="1:12">
      <c r="A53" s="5"/>
      <c r="B53" s="5"/>
      <c r="C53" s="8"/>
      <c r="D53" s="17" t="s">
        <v>133</v>
      </c>
      <c r="E53" s="12" t="s">
        <v>134</v>
      </c>
      <c r="F53" s="13" t="s">
        <v>25</v>
      </c>
      <c r="G53" s="14">
        <v>74.2</v>
      </c>
      <c r="H53" s="14">
        <v>79.4</v>
      </c>
      <c r="I53" s="14">
        <f t="shared" si="4"/>
        <v>76.8</v>
      </c>
      <c r="J53" s="8">
        <f>RANK(I53,I49:I53)</f>
        <v>5</v>
      </c>
      <c r="K53" s="14"/>
      <c r="L53" s="14"/>
    </row>
    <row r="54" s="1" customFormat="1" ht="57" customHeight="1" spans="1:12">
      <c r="A54" s="5" t="s">
        <v>123</v>
      </c>
      <c r="B54" s="5" t="s">
        <v>135</v>
      </c>
      <c r="C54" s="8" t="s">
        <v>38</v>
      </c>
      <c r="D54" s="17" t="s">
        <v>136</v>
      </c>
      <c r="E54" s="12" t="s">
        <v>137</v>
      </c>
      <c r="F54" s="13" t="s">
        <v>25</v>
      </c>
      <c r="G54" s="14">
        <v>84.4</v>
      </c>
      <c r="H54" s="14">
        <v>0</v>
      </c>
      <c r="I54" s="14">
        <f t="shared" si="4"/>
        <v>42.2</v>
      </c>
      <c r="J54" s="8">
        <f>RANK(I54,I54:I58)</f>
        <v>5</v>
      </c>
      <c r="K54" s="14"/>
      <c r="L54" s="14"/>
    </row>
    <row r="55" s="1" customFormat="1" ht="57" customHeight="1" spans="1:12">
      <c r="A55" s="5"/>
      <c r="B55" s="5"/>
      <c r="C55" s="8"/>
      <c r="D55" s="17" t="s">
        <v>138</v>
      </c>
      <c r="E55" s="12" t="s">
        <v>139</v>
      </c>
      <c r="F55" s="13" t="s">
        <v>19</v>
      </c>
      <c r="G55" s="14">
        <v>79.8</v>
      </c>
      <c r="H55" s="14">
        <v>82</v>
      </c>
      <c r="I55" s="14">
        <f t="shared" si="4"/>
        <v>80.9</v>
      </c>
      <c r="J55" s="8">
        <f>RANK(I55,I54:I58)</f>
        <v>1</v>
      </c>
      <c r="K55" s="14" t="s">
        <v>20</v>
      </c>
      <c r="L55" s="14"/>
    </row>
    <row r="56" s="1" customFormat="1" ht="57" customHeight="1" spans="1:12">
      <c r="A56" s="5"/>
      <c r="B56" s="5"/>
      <c r="C56" s="8"/>
      <c r="D56" s="17" t="s">
        <v>140</v>
      </c>
      <c r="E56" s="12" t="s">
        <v>141</v>
      </c>
      <c r="F56" s="13" t="s">
        <v>19</v>
      </c>
      <c r="G56" s="14">
        <v>79.7</v>
      </c>
      <c r="H56" s="14">
        <v>80.1</v>
      </c>
      <c r="I56" s="14">
        <f t="shared" si="4"/>
        <v>79.9</v>
      </c>
      <c r="J56" s="8">
        <f>RANK(I56,I54:I58)</f>
        <v>2</v>
      </c>
      <c r="K56" s="14"/>
      <c r="L56" s="14"/>
    </row>
    <row r="57" s="1" customFormat="1" ht="57" customHeight="1" spans="1:12">
      <c r="A57" s="5"/>
      <c r="B57" s="5"/>
      <c r="C57" s="8"/>
      <c r="D57" s="17" t="s">
        <v>142</v>
      </c>
      <c r="E57" s="12" t="s">
        <v>143</v>
      </c>
      <c r="F57" s="13" t="s">
        <v>25</v>
      </c>
      <c r="G57" s="14">
        <v>79.7</v>
      </c>
      <c r="H57" s="14">
        <v>72.1</v>
      </c>
      <c r="I57" s="14">
        <f t="shared" si="4"/>
        <v>75.9</v>
      </c>
      <c r="J57" s="8">
        <f>RANK(I57,I54:I58)</f>
        <v>4</v>
      </c>
      <c r="K57" s="14"/>
      <c r="L57" s="14"/>
    </row>
    <row r="58" s="1" customFormat="1" ht="57" customHeight="1" spans="1:12">
      <c r="A58" s="5"/>
      <c r="B58" s="5"/>
      <c r="C58" s="8"/>
      <c r="D58" s="17" t="s">
        <v>144</v>
      </c>
      <c r="E58" s="12" t="s">
        <v>145</v>
      </c>
      <c r="F58" s="13" t="s">
        <v>19</v>
      </c>
      <c r="G58" s="14">
        <v>79.1</v>
      </c>
      <c r="H58" s="14">
        <v>77.7</v>
      </c>
      <c r="I58" s="14">
        <f t="shared" si="4"/>
        <v>78.4</v>
      </c>
      <c r="J58" s="8">
        <f>RANK(I58,I54:I58)</f>
        <v>3</v>
      </c>
      <c r="K58" s="14"/>
      <c r="L58" s="14"/>
    </row>
    <row r="59" s="1" customFormat="1" ht="57" customHeight="1" spans="1:12">
      <c r="A59" s="5" t="s">
        <v>146</v>
      </c>
      <c r="B59" s="5" t="s">
        <v>147</v>
      </c>
      <c r="C59" s="8" t="s">
        <v>38</v>
      </c>
      <c r="D59" s="17" t="s">
        <v>148</v>
      </c>
      <c r="E59" s="12" t="s">
        <v>149</v>
      </c>
      <c r="F59" s="13" t="s">
        <v>19</v>
      </c>
      <c r="G59" s="14">
        <v>84.6</v>
      </c>
      <c r="H59" s="14">
        <v>77.6</v>
      </c>
      <c r="I59" s="14">
        <f t="shared" si="4"/>
        <v>81.1</v>
      </c>
      <c r="J59" s="8">
        <f>RANK(I59,I59:I63)</f>
        <v>1</v>
      </c>
      <c r="K59" s="14" t="s">
        <v>20</v>
      </c>
      <c r="L59" s="14"/>
    </row>
    <row r="60" s="1" customFormat="1" ht="57" customHeight="1" spans="1:12">
      <c r="A60" s="5"/>
      <c r="B60" s="5"/>
      <c r="C60" s="8"/>
      <c r="D60" s="17" t="s">
        <v>150</v>
      </c>
      <c r="E60" s="12" t="s">
        <v>151</v>
      </c>
      <c r="F60" s="13" t="s">
        <v>25</v>
      </c>
      <c r="G60" s="14">
        <v>75.7</v>
      </c>
      <c r="H60" s="14">
        <v>71</v>
      </c>
      <c r="I60" s="14">
        <f t="shared" si="4"/>
        <v>73.35</v>
      </c>
      <c r="J60" s="8">
        <f>RANK(I60,I59:I63)</f>
        <v>2</v>
      </c>
      <c r="K60" s="14"/>
      <c r="L60" s="14"/>
    </row>
    <row r="61" s="1" customFormat="1" ht="57" customHeight="1" spans="1:12">
      <c r="A61" s="5"/>
      <c r="B61" s="5"/>
      <c r="C61" s="8"/>
      <c r="D61" s="17" t="s">
        <v>152</v>
      </c>
      <c r="E61" s="12" t="s">
        <v>153</v>
      </c>
      <c r="F61" s="13" t="s">
        <v>19</v>
      </c>
      <c r="G61" s="14">
        <v>69.6</v>
      </c>
      <c r="H61" s="14">
        <v>0</v>
      </c>
      <c r="I61" s="14">
        <f t="shared" si="4"/>
        <v>34.8</v>
      </c>
      <c r="J61" s="8">
        <f>RANK(I61,I59:I63)</f>
        <v>5</v>
      </c>
      <c r="K61" s="14"/>
      <c r="L61" s="14"/>
    </row>
    <row r="62" s="1" customFormat="1" ht="57" customHeight="1" spans="1:12">
      <c r="A62" s="5"/>
      <c r="B62" s="5"/>
      <c r="C62" s="8"/>
      <c r="D62" s="17" t="s">
        <v>154</v>
      </c>
      <c r="E62" s="12" t="s">
        <v>155</v>
      </c>
      <c r="F62" s="13" t="s">
        <v>25</v>
      </c>
      <c r="G62" s="14">
        <v>67.8</v>
      </c>
      <c r="H62" s="14">
        <v>77.1</v>
      </c>
      <c r="I62" s="14">
        <f t="shared" si="4"/>
        <v>72.45</v>
      </c>
      <c r="J62" s="8">
        <f>RANK(I62,I59:I63)</f>
        <v>3</v>
      </c>
      <c r="K62" s="14"/>
      <c r="L62" s="14"/>
    </row>
    <row r="63" s="1" customFormat="1" ht="57" customHeight="1" spans="1:12">
      <c r="A63" s="5"/>
      <c r="B63" s="5"/>
      <c r="C63" s="8"/>
      <c r="D63" s="17" t="s">
        <v>156</v>
      </c>
      <c r="E63" s="12" t="s">
        <v>157</v>
      </c>
      <c r="F63" s="13" t="s">
        <v>19</v>
      </c>
      <c r="G63" s="14">
        <v>64.3</v>
      </c>
      <c r="H63" s="14">
        <v>78.6</v>
      </c>
      <c r="I63" s="14">
        <f t="shared" si="4"/>
        <v>71.45</v>
      </c>
      <c r="J63" s="8">
        <f>RANK(I63,I59:I63)</f>
        <v>4</v>
      </c>
      <c r="K63" s="14"/>
      <c r="L63" s="14"/>
    </row>
    <row r="64" s="1" customFormat="1" ht="57" customHeight="1" spans="1:12">
      <c r="A64" s="5" t="s">
        <v>158</v>
      </c>
      <c r="B64" s="5" t="s">
        <v>159</v>
      </c>
      <c r="C64" s="8" t="s">
        <v>38</v>
      </c>
      <c r="D64" s="17" t="s">
        <v>160</v>
      </c>
      <c r="E64" s="12" t="s">
        <v>161</v>
      </c>
      <c r="F64" s="13" t="s">
        <v>19</v>
      </c>
      <c r="G64" s="14">
        <v>85.2</v>
      </c>
      <c r="H64" s="14">
        <v>83.3</v>
      </c>
      <c r="I64" s="14">
        <f t="shared" si="4"/>
        <v>84.25</v>
      </c>
      <c r="J64" s="8">
        <f>RANK(I64,I64:I68)</f>
        <v>2</v>
      </c>
      <c r="K64" s="14"/>
      <c r="L64" s="14"/>
    </row>
    <row r="65" s="1" customFormat="1" ht="57" customHeight="1" spans="1:12">
      <c r="A65" s="5"/>
      <c r="B65" s="5"/>
      <c r="C65" s="8"/>
      <c r="D65" s="17" t="s">
        <v>162</v>
      </c>
      <c r="E65" s="12" t="s">
        <v>163</v>
      </c>
      <c r="F65" s="13" t="s">
        <v>19</v>
      </c>
      <c r="G65" s="14">
        <v>82.7</v>
      </c>
      <c r="H65" s="14">
        <v>87.1</v>
      </c>
      <c r="I65" s="14">
        <f t="shared" si="4"/>
        <v>84.9</v>
      </c>
      <c r="J65" s="8">
        <f>RANK(I65,I64:I68)</f>
        <v>1</v>
      </c>
      <c r="K65" s="14" t="s">
        <v>20</v>
      </c>
      <c r="L65" s="14"/>
    </row>
    <row r="66" s="1" customFormat="1" ht="57" customHeight="1" spans="1:12">
      <c r="A66" s="5"/>
      <c r="B66" s="5"/>
      <c r="C66" s="8"/>
      <c r="D66" s="17" t="s">
        <v>164</v>
      </c>
      <c r="E66" s="12" t="s">
        <v>165</v>
      </c>
      <c r="F66" s="13" t="s">
        <v>25</v>
      </c>
      <c r="G66" s="14">
        <v>82.3</v>
      </c>
      <c r="H66" s="14">
        <v>82.8</v>
      </c>
      <c r="I66" s="14">
        <f t="shared" si="4"/>
        <v>82.55</v>
      </c>
      <c r="J66" s="8">
        <f>RANK(I66,I64:I68)</f>
        <v>3</v>
      </c>
      <c r="K66" s="14"/>
      <c r="L66" s="14"/>
    </row>
    <row r="67" s="1" customFormat="1" ht="57" customHeight="1" spans="1:12">
      <c r="A67" s="5"/>
      <c r="B67" s="5"/>
      <c r="C67" s="8"/>
      <c r="D67" s="17" t="s">
        <v>166</v>
      </c>
      <c r="E67" s="12" t="s">
        <v>167</v>
      </c>
      <c r="F67" s="13" t="s">
        <v>25</v>
      </c>
      <c r="G67" s="14">
        <v>80.3</v>
      </c>
      <c r="H67" s="14">
        <v>79.6</v>
      </c>
      <c r="I67" s="14">
        <f t="shared" si="4"/>
        <v>79.95</v>
      </c>
      <c r="J67" s="8">
        <f>RANK(I67,I64:I68)</f>
        <v>4</v>
      </c>
      <c r="K67" s="14"/>
      <c r="L67" s="14"/>
    </row>
    <row r="68" s="1" customFormat="1" ht="57" customHeight="1" spans="1:12">
      <c r="A68" s="5"/>
      <c r="B68" s="5"/>
      <c r="C68" s="8"/>
      <c r="D68" s="17" t="s">
        <v>168</v>
      </c>
      <c r="E68" s="12" t="s">
        <v>169</v>
      </c>
      <c r="F68" s="13" t="s">
        <v>25</v>
      </c>
      <c r="G68" s="14">
        <v>79.2</v>
      </c>
      <c r="H68" s="14">
        <v>78.7</v>
      </c>
      <c r="I68" s="14">
        <f t="shared" si="4"/>
        <v>78.95</v>
      </c>
      <c r="J68" s="8">
        <f>RANK(I68,I64:I68)</f>
        <v>5</v>
      </c>
      <c r="K68" s="14"/>
      <c r="L68" s="14"/>
    </row>
    <row r="69" s="1" customFormat="1" ht="57" customHeight="1" spans="1:12">
      <c r="A69" s="5" t="s">
        <v>170</v>
      </c>
      <c r="B69" s="5" t="s">
        <v>171</v>
      </c>
      <c r="C69" s="8" t="s">
        <v>38</v>
      </c>
      <c r="D69" s="17" t="s">
        <v>172</v>
      </c>
      <c r="E69" s="12" t="s">
        <v>173</v>
      </c>
      <c r="F69" s="13" t="s">
        <v>25</v>
      </c>
      <c r="G69" s="14">
        <v>83.9</v>
      </c>
      <c r="H69" s="14">
        <v>77.6</v>
      </c>
      <c r="I69" s="14">
        <f t="shared" si="4"/>
        <v>80.75</v>
      </c>
      <c r="J69" s="8">
        <f>RANK(I69,I69:I72)</f>
        <v>1</v>
      </c>
      <c r="K69" s="14" t="s">
        <v>20</v>
      </c>
      <c r="L69" s="14"/>
    </row>
    <row r="70" s="1" customFormat="1" ht="57" customHeight="1" spans="1:12">
      <c r="A70" s="5"/>
      <c r="B70" s="5"/>
      <c r="C70" s="8"/>
      <c r="D70" s="17" t="s">
        <v>174</v>
      </c>
      <c r="E70" s="12" t="s">
        <v>175</v>
      </c>
      <c r="F70" s="13" t="s">
        <v>25</v>
      </c>
      <c r="G70" s="14">
        <v>70.9</v>
      </c>
      <c r="H70" s="14">
        <v>81.7</v>
      </c>
      <c r="I70" s="14">
        <f t="shared" si="4"/>
        <v>76.3</v>
      </c>
      <c r="J70" s="8">
        <f>RANK(I70,I69:I72)</f>
        <v>2</v>
      </c>
      <c r="K70" s="14"/>
      <c r="L70" s="14"/>
    </row>
    <row r="71" s="1" customFormat="1" ht="57" customHeight="1" spans="1:12">
      <c r="A71" s="5"/>
      <c r="B71" s="5"/>
      <c r="C71" s="8"/>
      <c r="D71" s="17" t="s">
        <v>176</v>
      </c>
      <c r="E71" s="12" t="s">
        <v>177</v>
      </c>
      <c r="F71" s="13" t="s">
        <v>19</v>
      </c>
      <c r="G71" s="14">
        <v>70.3</v>
      </c>
      <c r="H71" s="14">
        <v>78.1</v>
      </c>
      <c r="I71" s="14">
        <f t="shared" si="4"/>
        <v>74.2</v>
      </c>
      <c r="J71" s="8">
        <f>RANK(I71,I69:I72)</f>
        <v>3</v>
      </c>
      <c r="K71" s="14"/>
      <c r="L71" s="14"/>
    </row>
    <row r="72" s="1" customFormat="1" ht="57" customHeight="1" spans="1:12">
      <c r="A72" s="5"/>
      <c r="B72" s="5"/>
      <c r="C72" s="8"/>
      <c r="D72" s="17" t="s">
        <v>178</v>
      </c>
      <c r="E72" s="12" t="s">
        <v>179</v>
      </c>
      <c r="F72" s="13" t="s">
        <v>25</v>
      </c>
      <c r="G72" s="14">
        <v>68.3</v>
      </c>
      <c r="H72" s="14">
        <v>0</v>
      </c>
      <c r="I72" s="14">
        <f t="shared" si="4"/>
        <v>34.15</v>
      </c>
      <c r="J72" s="8">
        <f>RANK(I72,I69:I72)</f>
        <v>4</v>
      </c>
      <c r="K72" s="14"/>
      <c r="L72" s="14"/>
    </row>
    <row r="73" s="1" customFormat="1" ht="57" customHeight="1" spans="1:12">
      <c r="A73" s="5" t="s">
        <v>170</v>
      </c>
      <c r="B73" s="5" t="s">
        <v>180</v>
      </c>
      <c r="C73" s="8" t="s">
        <v>38</v>
      </c>
      <c r="D73" s="17" t="s">
        <v>181</v>
      </c>
      <c r="E73" s="12" t="s">
        <v>182</v>
      </c>
      <c r="F73" s="13" t="s">
        <v>25</v>
      </c>
      <c r="G73" s="14">
        <v>86.2</v>
      </c>
      <c r="H73" s="14">
        <v>79</v>
      </c>
      <c r="I73" s="14">
        <f t="shared" si="4"/>
        <v>82.6</v>
      </c>
      <c r="J73" s="8">
        <f>RANK(I73,I73:I78)</f>
        <v>1</v>
      </c>
      <c r="K73" s="14" t="s">
        <v>20</v>
      </c>
      <c r="L73" s="14"/>
    </row>
    <row r="74" s="1" customFormat="1" ht="57" customHeight="1" spans="1:12">
      <c r="A74" s="5"/>
      <c r="B74" s="5"/>
      <c r="C74" s="8"/>
      <c r="D74" s="17" t="s">
        <v>183</v>
      </c>
      <c r="E74" s="12" t="s">
        <v>184</v>
      </c>
      <c r="F74" s="13" t="s">
        <v>25</v>
      </c>
      <c r="G74" s="14">
        <v>74.9</v>
      </c>
      <c r="H74" s="14">
        <v>76</v>
      </c>
      <c r="I74" s="14">
        <f t="shared" si="4"/>
        <v>75.45</v>
      </c>
      <c r="J74" s="8">
        <f>RANK(I74,I73:I78)</f>
        <v>2</v>
      </c>
      <c r="K74" s="14"/>
      <c r="L74" s="14"/>
    </row>
    <row r="75" s="1" customFormat="1" ht="57" customHeight="1" spans="1:12">
      <c r="A75" s="5"/>
      <c r="B75" s="5"/>
      <c r="C75" s="8"/>
      <c r="D75" s="17" t="s">
        <v>185</v>
      </c>
      <c r="E75" s="12" t="s">
        <v>186</v>
      </c>
      <c r="F75" s="13" t="s">
        <v>25</v>
      </c>
      <c r="G75" s="14">
        <v>69.3</v>
      </c>
      <c r="H75" s="14">
        <v>80.3</v>
      </c>
      <c r="I75" s="14">
        <f t="shared" si="4"/>
        <v>74.8</v>
      </c>
      <c r="J75" s="8">
        <f>RANK(I75,I71:I75)</f>
        <v>3</v>
      </c>
      <c r="K75" s="14"/>
      <c r="L75" s="14"/>
    </row>
    <row r="76" s="1" customFormat="1" ht="57" customHeight="1" spans="1:12">
      <c r="A76" s="5"/>
      <c r="B76" s="5"/>
      <c r="C76" s="8"/>
      <c r="D76" s="17" t="s">
        <v>187</v>
      </c>
      <c r="E76" s="12" t="s">
        <v>188</v>
      </c>
      <c r="F76" s="13" t="s">
        <v>25</v>
      </c>
      <c r="G76" s="14">
        <v>69.2</v>
      </c>
      <c r="H76" s="14">
        <v>75.3</v>
      </c>
      <c r="I76" s="14">
        <f t="shared" si="4"/>
        <v>72.25</v>
      </c>
      <c r="J76" s="8">
        <f>RANK(I76,I73:I78)</f>
        <v>5</v>
      </c>
      <c r="K76" s="14"/>
      <c r="L76" s="14"/>
    </row>
    <row r="77" s="1" customFormat="1" ht="57" customHeight="1" spans="1:12">
      <c r="A77" s="5"/>
      <c r="B77" s="5"/>
      <c r="C77" s="8"/>
      <c r="D77" s="17" t="s">
        <v>189</v>
      </c>
      <c r="E77" s="12" t="s">
        <v>190</v>
      </c>
      <c r="F77" s="13" t="s">
        <v>25</v>
      </c>
      <c r="G77" s="14">
        <v>68.1</v>
      </c>
      <c r="H77" s="14">
        <v>75.6</v>
      </c>
      <c r="I77" s="14">
        <f t="shared" si="4"/>
        <v>71.85</v>
      </c>
      <c r="J77" s="8">
        <f>RANK(I77,I73:I78)</f>
        <v>6</v>
      </c>
      <c r="K77" s="14"/>
      <c r="L77" s="14"/>
    </row>
    <row r="78" s="1" customFormat="1" ht="57" customHeight="1" spans="1:12">
      <c r="A78" s="5"/>
      <c r="B78" s="5"/>
      <c r="C78" s="8"/>
      <c r="D78" s="17" t="s">
        <v>191</v>
      </c>
      <c r="E78" s="12" t="s">
        <v>192</v>
      </c>
      <c r="F78" s="13" t="s">
        <v>19</v>
      </c>
      <c r="G78" s="14">
        <v>68.1</v>
      </c>
      <c r="H78" s="14">
        <v>81.2</v>
      </c>
      <c r="I78" s="14">
        <f t="shared" si="4"/>
        <v>74.65</v>
      </c>
      <c r="J78" s="8">
        <f>RANK(I78,I73:I78)</f>
        <v>4</v>
      </c>
      <c r="K78" s="14"/>
      <c r="L78" s="14"/>
    </row>
    <row r="79" s="1" customFormat="1" ht="63" customHeight="1" spans="1:12">
      <c r="A79" s="5" t="s">
        <v>170</v>
      </c>
      <c r="B79" s="5" t="s">
        <v>193</v>
      </c>
      <c r="C79" s="8" t="s">
        <v>38</v>
      </c>
      <c r="D79" s="17" t="s">
        <v>194</v>
      </c>
      <c r="E79" s="12" t="s">
        <v>195</v>
      </c>
      <c r="F79" s="13" t="s">
        <v>19</v>
      </c>
      <c r="G79" s="14">
        <v>82</v>
      </c>
      <c r="H79" s="14">
        <v>80.6</v>
      </c>
      <c r="I79" s="14">
        <f t="shared" si="4"/>
        <v>81.3</v>
      </c>
      <c r="J79" s="8">
        <f>RANK(I79,I79:I79)</f>
        <v>1</v>
      </c>
      <c r="K79" s="14" t="s">
        <v>20</v>
      </c>
      <c r="L79" s="14"/>
    </row>
    <row r="80" s="1" customFormat="1" ht="57" customHeight="1" spans="1:12">
      <c r="A80" s="5" t="s">
        <v>170</v>
      </c>
      <c r="B80" s="5" t="s">
        <v>196</v>
      </c>
      <c r="C80" s="22" t="s">
        <v>38</v>
      </c>
      <c r="D80" s="17" t="s">
        <v>197</v>
      </c>
      <c r="E80" s="12" t="s">
        <v>198</v>
      </c>
      <c r="F80" s="13" t="s">
        <v>19</v>
      </c>
      <c r="G80" s="14">
        <v>79.5</v>
      </c>
      <c r="H80" s="14">
        <v>0</v>
      </c>
      <c r="I80" s="14">
        <f t="shared" si="4"/>
        <v>39.75</v>
      </c>
      <c r="J80" s="8">
        <f>RANK(I80,I80:I84)</f>
        <v>5</v>
      </c>
      <c r="K80" s="14"/>
      <c r="L80" s="14"/>
    </row>
    <row r="81" s="1" customFormat="1" ht="57" customHeight="1" spans="1:12">
      <c r="A81" s="5"/>
      <c r="B81" s="5"/>
      <c r="C81" s="23"/>
      <c r="D81" s="17" t="s">
        <v>199</v>
      </c>
      <c r="E81" s="12" t="s">
        <v>200</v>
      </c>
      <c r="F81" s="13" t="s">
        <v>19</v>
      </c>
      <c r="G81" s="14">
        <v>79.5</v>
      </c>
      <c r="H81" s="14">
        <v>81.8</v>
      </c>
      <c r="I81" s="14">
        <f t="shared" si="4"/>
        <v>80.65</v>
      </c>
      <c r="J81" s="8">
        <f>RANK(I81,I80:I84)</f>
        <v>1</v>
      </c>
      <c r="K81" s="14" t="s">
        <v>20</v>
      </c>
      <c r="L81" s="14"/>
    </row>
    <row r="82" s="1" customFormat="1" ht="57" customHeight="1" spans="1:12">
      <c r="A82" s="5"/>
      <c r="B82" s="5"/>
      <c r="C82" s="23"/>
      <c r="D82" s="17" t="s">
        <v>201</v>
      </c>
      <c r="E82" s="12" t="s">
        <v>202</v>
      </c>
      <c r="F82" s="13" t="s">
        <v>19</v>
      </c>
      <c r="G82" s="14">
        <v>77.1</v>
      </c>
      <c r="H82" s="14">
        <v>76.6</v>
      </c>
      <c r="I82" s="14">
        <f t="shared" si="4"/>
        <v>76.85</v>
      </c>
      <c r="J82" s="8">
        <f>RANK(I82,I80:I84)</f>
        <v>3</v>
      </c>
      <c r="K82" s="14"/>
      <c r="L82" s="14"/>
    </row>
    <row r="83" s="1" customFormat="1" ht="57" customHeight="1" spans="1:12">
      <c r="A83" s="5"/>
      <c r="B83" s="5"/>
      <c r="C83" s="23"/>
      <c r="D83" s="17" t="s">
        <v>203</v>
      </c>
      <c r="E83" s="12" t="s">
        <v>204</v>
      </c>
      <c r="F83" s="13" t="s">
        <v>19</v>
      </c>
      <c r="G83" s="14">
        <v>75.3</v>
      </c>
      <c r="H83" s="14">
        <v>75.2</v>
      </c>
      <c r="I83" s="14">
        <f t="shared" si="4"/>
        <v>75.25</v>
      </c>
      <c r="J83" s="8">
        <f>RANK(I83,I80:I84)</f>
        <v>4</v>
      </c>
      <c r="K83" s="14"/>
      <c r="L83" s="14"/>
    </row>
    <row r="84" s="1" customFormat="1" ht="57" customHeight="1" spans="1:12">
      <c r="A84" s="5"/>
      <c r="B84" s="5"/>
      <c r="C84" s="24"/>
      <c r="D84" s="17" t="s">
        <v>205</v>
      </c>
      <c r="E84" s="12" t="s">
        <v>206</v>
      </c>
      <c r="F84" s="13" t="s">
        <v>25</v>
      </c>
      <c r="G84" s="14">
        <v>72.3</v>
      </c>
      <c r="H84" s="14">
        <v>81.9</v>
      </c>
      <c r="I84" s="14">
        <f t="shared" si="4"/>
        <v>77.1</v>
      </c>
      <c r="J84" s="8">
        <f>RANK(I84,I80:I84)</f>
        <v>2</v>
      </c>
      <c r="K84" s="14"/>
      <c r="L84" s="14"/>
    </row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</sheetData>
  <sortState ref="D3:AA61">
    <sortCondition ref="J3"/>
  </sortState>
  <mergeCells count="52">
    <mergeCell ref="A1:L1"/>
    <mergeCell ref="D2:J2"/>
    <mergeCell ref="A2:A3"/>
    <mergeCell ref="A4:A11"/>
    <mergeCell ref="A12:A16"/>
    <mergeCell ref="A17:A21"/>
    <mergeCell ref="A22:A24"/>
    <mergeCell ref="A25:A29"/>
    <mergeCell ref="A30:A39"/>
    <mergeCell ref="A40:A44"/>
    <mergeCell ref="A45:A48"/>
    <mergeCell ref="A49:A53"/>
    <mergeCell ref="A54:A58"/>
    <mergeCell ref="A59:A63"/>
    <mergeCell ref="A64:A68"/>
    <mergeCell ref="A69:A72"/>
    <mergeCell ref="A73:A78"/>
    <mergeCell ref="A80:A84"/>
    <mergeCell ref="B2:B3"/>
    <mergeCell ref="B4:B11"/>
    <mergeCell ref="B12:B16"/>
    <mergeCell ref="B17:B21"/>
    <mergeCell ref="B22:B24"/>
    <mergeCell ref="B25:B29"/>
    <mergeCell ref="B30:B39"/>
    <mergeCell ref="B40:B44"/>
    <mergeCell ref="B45:B48"/>
    <mergeCell ref="B49:B53"/>
    <mergeCell ref="B54:B58"/>
    <mergeCell ref="B59:B63"/>
    <mergeCell ref="B64:B68"/>
    <mergeCell ref="B69:B72"/>
    <mergeCell ref="B73:B78"/>
    <mergeCell ref="B80:B84"/>
    <mergeCell ref="C2:C3"/>
    <mergeCell ref="C4:C11"/>
    <mergeCell ref="C12:C16"/>
    <mergeCell ref="C17:C21"/>
    <mergeCell ref="C22:C24"/>
    <mergeCell ref="C25:C29"/>
    <mergeCell ref="C30:C39"/>
    <mergeCell ref="C40:C44"/>
    <mergeCell ref="C45:C48"/>
    <mergeCell ref="C49:C53"/>
    <mergeCell ref="C54:C58"/>
    <mergeCell ref="C59:C63"/>
    <mergeCell ref="C64:C68"/>
    <mergeCell ref="C69:C72"/>
    <mergeCell ref="C73:C78"/>
    <mergeCell ref="C80:C84"/>
    <mergeCell ref="K2:K3"/>
    <mergeCell ref="L2:L3"/>
  </mergeCells>
  <printOptions horizontalCentered="1"/>
  <pageMargins left="0.432638888888889" right="0.275" top="0.590277777777778" bottom="0.590277777777778" header="0.354166666666667" footer="0.354166666666667"/>
  <pageSetup paperSize="9" scale="99" fitToHeight="0" orientation="portrait" horizontalDpi="600"/>
  <headerFooter>
    <oddFooter>&amp;C第 &amp;P 页，共 &amp;N 页</oddFooter>
  </headerFooter>
  <rowBreaks count="2" manualBreakCount="2">
    <brk id="29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2015-06-06T18:19:00Z</dcterms:created>
  <cp:lastPrinted>2020-09-06T04:47:00Z</cp:lastPrinted>
  <dcterms:modified xsi:type="dcterms:W3CDTF">2022-08-19T11:40:32Z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