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<sst xmlns="http://schemas.openxmlformats.org/spreadsheetml/2006/main" count="283" uniqueCount="176">
  <si>
    <t>附件</t>
  </si>
  <si>
    <r>
      <t xml:space="preserve"> 2022</t>
    </r>
    <r>
      <rPr>
        <sz val="20"/>
        <color indexed="8"/>
        <rFont val="方正小标宋简体"/>
        <family val="0"/>
      </rPr>
      <t>年省级组织实施项目水利专项资金</t>
    </r>
    <r>
      <rPr>
        <sz val="20"/>
        <color indexed="8"/>
        <rFont val="Times New Roman"/>
        <family val="1"/>
      </rPr>
      <t xml:space="preserve">
</t>
    </r>
    <r>
      <rPr>
        <sz val="20"/>
        <color indexed="8"/>
        <rFont val="方正小标宋简体"/>
        <family val="0"/>
      </rPr>
      <t>（第二批）分解安排表</t>
    </r>
  </si>
  <si>
    <r>
      <rPr>
        <sz val="12"/>
        <color indexed="8"/>
        <rFont val="宋体"/>
        <family val="0"/>
      </rPr>
      <t>资金单位：万元</t>
    </r>
  </si>
  <si>
    <r>
      <rPr>
        <b/>
        <sz val="12"/>
        <color indexed="8"/>
        <rFont val="宋体"/>
        <family val="0"/>
      </rPr>
      <t>序号</t>
    </r>
  </si>
  <si>
    <r>
      <rPr>
        <b/>
        <sz val="12"/>
        <color indexed="8"/>
        <rFont val="宋体"/>
        <family val="0"/>
      </rPr>
      <t>地区</t>
    </r>
    <r>
      <rPr>
        <b/>
        <sz val="12"/>
        <color indexed="8"/>
        <rFont val="Times New Roman"/>
        <family val="1"/>
      </rPr>
      <t>/</t>
    </r>
    <r>
      <rPr>
        <b/>
        <sz val="12"/>
        <color indexed="8"/>
        <rFont val="宋体"/>
        <family val="0"/>
      </rPr>
      <t>单位</t>
    </r>
  </si>
  <si>
    <r>
      <rPr>
        <b/>
        <sz val="12"/>
        <color indexed="8"/>
        <rFont val="宋体"/>
        <family val="0"/>
      </rPr>
      <t>项目名称</t>
    </r>
  </si>
  <si>
    <r>
      <rPr>
        <b/>
        <sz val="12"/>
        <color indexed="8"/>
        <rFont val="宋体"/>
        <family val="0"/>
      </rPr>
      <t>本次安排金额</t>
    </r>
  </si>
  <si>
    <r>
      <rPr>
        <b/>
        <sz val="12"/>
        <color indexed="8"/>
        <rFont val="宋体"/>
        <family val="0"/>
      </rPr>
      <t>合计</t>
    </r>
  </si>
  <si>
    <r>
      <rPr>
        <b/>
        <sz val="12"/>
        <color indexed="8"/>
        <rFont val="宋体"/>
        <family val="0"/>
      </rPr>
      <t>一、小型水库安全治理及维修养护</t>
    </r>
  </si>
  <si>
    <r>
      <rPr>
        <b/>
        <sz val="12"/>
        <color indexed="8"/>
        <rFont val="宋体"/>
        <family val="0"/>
      </rPr>
      <t>（一）</t>
    </r>
  </si>
  <si>
    <r>
      <rPr>
        <b/>
        <sz val="12"/>
        <color indexed="8"/>
        <rFont val="宋体"/>
        <family val="0"/>
      </rPr>
      <t>汕头市</t>
    </r>
  </si>
  <si>
    <r>
      <rPr>
        <sz val="12"/>
        <color indexed="8"/>
        <rFont val="宋体"/>
        <family val="0"/>
      </rPr>
      <t>潮南区</t>
    </r>
  </si>
  <si>
    <r>
      <rPr>
        <sz val="12"/>
        <color indexed="8"/>
        <rFont val="宋体"/>
        <family val="0"/>
      </rPr>
      <t>小型水库安全治理及维修养护</t>
    </r>
  </si>
  <si>
    <r>
      <rPr>
        <sz val="12"/>
        <color indexed="8"/>
        <rFont val="宋体"/>
        <family val="0"/>
      </rPr>
      <t>潮阳区</t>
    </r>
  </si>
  <si>
    <r>
      <rPr>
        <sz val="12"/>
        <color indexed="8"/>
        <rFont val="宋体"/>
        <family val="0"/>
      </rPr>
      <t>澄海区</t>
    </r>
  </si>
  <si>
    <r>
      <rPr>
        <sz val="12"/>
        <color indexed="8"/>
        <rFont val="宋体"/>
        <family val="0"/>
      </rPr>
      <t>濠江区</t>
    </r>
  </si>
  <si>
    <r>
      <rPr>
        <sz val="12"/>
        <color indexed="8"/>
        <rFont val="宋体"/>
        <family val="0"/>
      </rPr>
      <t>金平区</t>
    </r>
  </si>
  <si>
    <r>
      <rPr>
        <sz val="12"/>
        <color indexed="8"/>
        <rFont val="宋体"/>
        <family val="0"/>
      </rPr>
      <t>南澳县</t>
    </r>
  </si>
  <si>
    <r>
      <rPr>
        <b/>
        <sz val="12"/>
        <color indexed="8"/>
        <rFont val="宋体"/>
        <family val="0"/>
      </rPr>
      <t>（二）</t>
    </r>
  </si>
  <si>
    <r>
      <rPr>
        <b/>
        <sz val="12"/>
        <color indexed="8"/>
        <rFont val="宋体"/>
        <family val="0"/>
      </rPr>
      <t>韶关市</t>
    </r>
  </si>
  <si>
    <r>
      <rPr>
        <sz val="12"/>
        <color indexed="8"/>
        <rFont val="宋体"/>
        <family val="0"/>
      </rPr>
      <t>乐昌市</t>
    </r>
  </si>
  <si>
    <r>
      <rPr>
        <sz val="12"/>
        <color indexed="8"/>
        <rFont val="宋体"/>
        <family val="0"/>
      </rPr>
      <t>武江区</t>
    </r>
  </si>
  <si>
    <r>
      <rPr>
        <sz val="12"/>
        <color indexed="8"/>
        <rFont val="宋体"/>
        <family val="0"/>
      </rPr>
      <t>曲江区</t>
    </r>
  </si>
  <si>
    <r>
      <rPr>
        <sz val="12"/>
        <color indexed="8"/>
        <rFont val="宋体"/>
        <family val="0"/>
      </rPr>
      <t>新丰县</t>
    </r>
  </si>
  <si>
    <r>
      <rPr>
        <sz val="12"/>
        <color indexed="8"/>
        <rFont val="宋体"/>
        <family val="0"/>
      </rPr>
      <t>始兴县</t>
    </r>
  </si>
  <si>
    <r>
      <rPr>
        <sz val="12"/>
        <color indexed="8"/>
        <rFont val="宋体"/>
        <family val="0"/>
      </rPr>
      <t>南雄市</t>
    </r>
  </si>
  <si>
    <r>
      <rPr>
        <sz val="12"/>
        <color indexed="8"/>
        <rFont val="宋体"/>
        <family val="0"/>
      </rPr>
      <t>仁化县</t>
    </r>
  </si>
  <si>
    <r>
      <rPr>
        <sz val="12"/>
        <color indexed="8"/>
        <rFont val="宋体"/>
        <family val="0"/>
      </rPr>
      <t>翁源县</t>
    </r>
  </si>
  <si>
    <r>
      <rPr>
        <sz val="12"/>
        <color indexed="8"/>
        <rFont val="宋体"/>
        <family val="0"/>
      </rPr>
      <t>乳源县</t>
    </r>
  </si>
  <si>
    <r>
      <rPr>
        <b/>
        <sz val="12"/>
        <color indexed="8"/>
        <rFont val="宋体"/>
        <family val="0"/>
      </rPr>
      <t>（三）</t>
    </r>
  </si>
  <si>
    <r>
      <rPr>
        <b/>
        <sz val="12"/>
        <color indexed="8"/>
        <rFont val="宋体"/>
        <family val="0"/>
      </rPr>
      <t>河源市</t>
    </r>
  </si>
  <si>
    <r>
      <rPr>
        <sz val="12"/>
        <color indexed="8"/>
        <rFont val="宋体"/>
        <family val="0"/>
      </rPr>
      <t>和平县</t>
    </r>
  </si>
  <si>
    <r>
      <rPr>
        <sz val="12"/>
        <color indexed="8"/>
        <rFont val="宋体"/>
        <family val="0"/>
      </rPr>
      <t>江东新区</t>
    </r>
  </si>
  <si>
    <r>
      <rPr>
        <sz val="12"/>
        <color indexed="8"/>
        <rFont val="宋体"/>
        <family val="0"/>
      </rPr>
      <t>连平县</t>
    </r>
  </si>
  <si>
    <r>
      <rPr>
        <sz val="12"/>
        <color indexed="8"/>
        <rFont val="宋体"/>
        <family val="0"/>
      </rPr>
      <t>源城区</t>
    </r>
  </si>
  <si>
    <r>
      <rPr>
        <sz val="12"/>
        <color indexed="8"/>
        <rFont val="宋体"/>
        <family val="0"/>
      </rPr>
      <t>紫金县</t>
    </r>
  </si>
  <si>
    <r>
      <rPr>
        <b/>
        <sz val="12"/>
        <color indexed="8"/>
        <rFont val="宋体"/>
        <family val="0"/>
      </rPr>
      <t>（四）</t>
    </r>
  </si>
  <si>
    <r>
      <rPr>
        <b/>
        <sz val="12"/>
        <color indexed="8"/>
        <rFont val="宋体"/>
        <family val="0"/>
      </rPr>
      <t>梅州市</t>
    </r>
  </si>
  <si>
    <r>
      <rPr>
        <sz val="12"/>
        <color indexed="8"/>
        <rFont val="宋体"/>
        <family val="0"/>
      </rPr>
      <t>大埔县</t>
    </r>
  </si>
  <si>
    <r>
      <rPr>
        <sz val="12"/>
        <color indexed="8"/>
        <rFont val="宋体"/>
        <family val="0"/>
      </rPr>
      <t>丰顺县</t>
    </r>
  </si>
  <si>
    <r>
      <rPr>
        <sz val="12"/>
        <color indexed="8"/>
        <rFont val="宋体"/>
        <family val="0"/>
      </rPr>
      <t>蕉岭县</t>
    </r>
  </si>
  <si>
    <r>
      <rPr>
        <sz val="12"/>
        <color indexed="8"/>
        <rFont val="宋体"/>
        <family val="0"/>
      </rPr>
      <t>梅江区</t>
    </r>
  </si>
  <si>
    <r>
      <rPr>
        <sz val="12"/>
        <color indexed="8"/>
        <rFont val="宋体"/>
        <family val="0"/>
      </rPr>
      <t>梅县区</t>
    </r>
  </si>
  <si>
    <r>
      <rPr>
        <sz val="12"/>
        <color indexed="8"/>
        <rFont val="宋体"/>
        <family val="0"/>
      </rPr>
      <t>平远县</t>
    </r>
  </si>
  <si>
    <r>
      <rPr>
        <sz val="12"/>
        <color indexed="8"/>
        <rFont val="宋体"/>
        <family val="0"/>
      </rPr>
      <t>五华县</t>
    </r>
  </si>
  <si>
    <r>
      <rPr>
        <sz val="12"/>
        <color indexed="8"/>
        <rFont val="宋体"/>
        <family val="0"/>
      </rPr>
      <t>兴宁市</t>
    </r>
  </si>
  <si>
    <r>
      <rPr>
        <b/>
        <sz val="12"/>
        <color indexed="8"/>
        <rFont val="宋体"/>
        <family val="0"/>
      </rPr>
      <t>（五）</t>
    </r>
  </si>
  <si>
    <r>
      <rPr>
        <b/>
        <sz val="12"/>
        <color indexed="8"/>
        <rFont val="宋体"/>
        <family val="0"/>
      </rPr>
      <t>惠州市</t>
    </r>
  </si>
  <si>
    <r>
      <rPr>
        <sz val="12"/>
        <color indexed="8"/>
        <rFont val="宋体"/>
        <family val="0"/>
      </rPr>
      <t>博罗县</t>
    </r>
  </si>
  <si>
    <r>
      <rPr>
        <sz val="12"/>
        <rFont val="宋体"/>
        <family val="0"/>
      </rPr>
      <t>大亚湾开发区</t>
    </r>
  </si>
  <si>
    <r>
      <rPr>
        <sz val="12"/>
        <color indexed="8"/>
        <rFont val="宋体"/>
        <family val="0"/>
      </rPr>
      <t>惠城区</t>
    </r>
  </si>
  <si>
    <r>
      <rPr>
        <sz val="12"/>
        <color indexed="8"/>
        <rFont val="宋体"/>
        <family val="0"/>
      </rPr>
      <t>惠东县</t>
    </r>
  </si>
  <si>
    <r>
      <rPr>
        <sz val="12"/>
        <color indexed="8"/>
        <rFont val="宋体"/>
        <family val="0"/>
      </rPr>
      <t>惠阳区</t>
    </r>
  </si>
  <si>
    <r>
      <rPr>
        <sz val="12"/>
        <color indexed="8"/>
        <rFont val="宋体"/>
        <family val="0"/>
      </rPr>
      <t>仲恺区</t>
    </r>
  </si>
  <si>
    <r>
      <rPr>
        <sz val="12"/>
        <color indexed="8"/>
        <rFont val="宋体"/>
        <family val="0"/>
      </rPr>
      <t>龙门县</t>
    </r>
  </si>
  <si>
    <r>
      <rPr>
        <b/>
        <sz val="12"/>
        <color indexed="8"/>
        <rFont val="宋体"/>
        <family val="0"/>
      </rPr>
      <t>（六）</t>
    </r>
  </si>
  <si>
    <r>
      <rPr>
        <b/>
        <sz val="12"/>
        <color indexed="8"/>
        <rFont val="宋体"/>
        <family val="0"/>
      </rPr>
      <t>汕尾市</t>
    </r>
  </si>
  <si>
    <r>
      <rPr>
        <sz val="12"/>
        <color indexed="8"/>
        <rFont val="宋体"/>
        <family val="0"/>
      </rPr>
      <t>城区</t>
    </r>
  </si>
  <si>
    <r>
      <rPr>
        <sz val="12"/>
        <color indexed="8"/>
        <rFont val="宋体"/>
        <family val="0"/>
      </rPr>
      <t>华侨管区</t>
    </r>
  </si>
  <si>
    <r>
      <rPr>
        <sz val="12"/>
        <color indexed="8"/>
        <rFont val="宋体"/>
        <family val="0"/>
      </rPr>
      <t>陆丰市</t>
    </r>
  </si>
  <si>
    <r>
      <rPr>
        <sz val="12"/>
        <color indexed="8"/>
        <rFont val="宋体"/>
        <family val="0"/>
      </rPr>
      <t>海丰县</t>
    </r>
  </si>
  <si>
    <r>
      <rPr>
        <sz val="12"/>
        <color indexed="8"/>
        <rFont val="宋体"/>
        <family val="0"/>
      </rPr>
      <t>陆河县</t>
    </r>
  </si>
  <si>
    <r>
      <rPr>
        <b/>
        <sz val="12"/>
        <color indexed="8"/>
        <rFont val="宋体"/>
        <family val="0"/>
      </rPr>
      <t>（七）</t>
    </r>
  </si>
  <si>
    <r>
      <rPr>
        <b/>
        <sz val="12"/>
        <color indexed="8"/>
        <rFont val="宋体"/>
        <family val="0"/>
      </rPr>
      <t>江门市</t>
    </r>
  </si>
  <si>
    <r>
      <rPr>
        <sz val="12"/>
        <color indexed="8"/>
        <rFont val="宋体"/>
        <family val="0"/>
      </rPr>
      <t>恩平市</t>
    </r>
  </si>
  <si>
    <r>
      <rPr>
        <sz val="12"/>
        <color indexed="8"/>
        <rFont val="宋体"/>
        <family val="0"/>
      </rPr>
      <t>鹤山市</t>
    </r>
  </si>
  <si>
    <r>
      <rPr>
        <sz val="12"/>
        <color indexed="8"/>
        <rFont val="宋体"/>
        <family val="0"/>
      </rPr>
      <t>开平市</t>
    </r>
  </si>
  <si>
    <r>
      <rPr>
        <sz val="12"/>
        <color indexed="8"/>
        <rFont val="宋体"/>
        <family val="0"/>
      </rPr>
      <t>蓬江区</t>
    </r>
  </si>
  <si>
    <r>
      <rPr>
        <sz val="12"/>
        <color indexed="8"/>
        <rFont val="宋体"/>
        <family val="0"/>
      </rPr>
      <t>台山市</t>
    </r>
  </si>
  <si>
    <r>
      <rPr>
        <sz val="12"/>
        <color indexed="8"/>
        <rFont val="宋体"/>
        <family val="0"/>
      </rPr>
      <t>新会区</t>
    </r>
  </si>
  <si>
    <r>
      <rPr>
        <b/>
        <sz val="12"/>
        <color indexed="8"/>
        <rFont val="宋体"/>
        <family val="0"/>
      </rPr>
      <t>（八）</t>
    </r>
  </si>
  <si>
    <r>
      <rPr>
        <b/>
        <sz val="12"/>
        <color indexed="8"/>
        <rFont val="宋体"/>
        <family val="0"/>
      </rPr>
      <t>阳江市</t>
    </r>
  </si>
  <si>
    <r>
      <rPr>
        <sz val="12"/>
        <color indexed="8"/>
        <rFont val="宋体"/>
        <family val="0"/>
      </rPr>
      <t>阳东区</t>
    </r>
  </si>
  <si>
    <r>
      <rPr>
        <sz val="12"/>
        <color indexed="8"/>
        <rFont val="宋体"/>
        <family val="0"/>
      </rPr>
      <t>阳西县</t>
    </r>
  </si>
  <si>
    <r>
      <rPr>
        <sz val="12"/>
        <color indexed="8"/>
        <rFont val="宋体"/>
        <family val="0"/>
      </rPr>
      <t>江城区</t>
    </r>
  </si>
  <si>
    <r>
      <rPr>
        <sz val="12"/>
        <color indexed="8"/>
        <rFont val="宋体"/>
        <family val="0"/>
      </rPr>
      <t>海陵区</t>
    </r>
  </si>
  <si>
    <r>
      <rPr>
        <sz val="12"/>
        <color indexed="8"/>
        <rFont val="宋体"/>
        <family val="0"/>
      </rPr>
      <t>高新区</t>
    </r>
  </si>
  <si>
    <r>
      <rPr>
        <sz val="12"/>
        <color indexed="8"/>
        <rFont val="宋体"/>
        <family val="0"/>
      </rPr>
      <t>阳春市</t>
    </r>
  </si>
  <si>
    <r>
      <rPr>
        <b/>
        <sz val="12"/>
        <color indexed="8"/>
        <rFont val="宋体"/>
        <family val="0"/>
      </rPr>
      <t>（九）</t>
    </r>
  </si>
  <si>
    <r>
      <rPr>
        <b/>
        <sz val="12"/>
        <color indexed="8"/>
        <rFont val="宋体"/>
        <family val="0"/>
      </rPr>
      <t>湛江市</t>
    </r>
  </si>
  <si>
    <r>
      <rPr>
        <sz val="12"/>
        <color indexed="8"/>
        <rFont val="宋体"/>
        <family val="0"/>
      </rPr>
      <t>遂溪县</t>
    </r>
  </si>
  <si>
    <r>
      <rPr>
        <sz val="12"/>
        <color indexed="8"/>
        <rFont val="宋体"/>
        <family val="0"/>
      </rPr>
      <t>经济开发区</t>
    </r>
  </si>
  <si>
    <r>
      <rPr>
        <sz val="12"/>
        <color indexed="8"/>
        <rFont val="宋体"/>
        <family val="0"/>
      </rPr>
      <t>廉江市</t>
    </r>
  </si>
  <si>
    <r>
      <rPr>
        <sz val="12"/>
        <color indexed="8"/>
        <rFont val="宋体"/>
        <family val="0"/>
      </rPr>
      <t>雷州市</t>
    </r>
  </si>
  <si>
    <r>
      <rPr>
        <b/>
        <sz val="12"/>
        <color indexed="8"/>
        <rFont val="宋体"/>
        <family val="0"/>
      </rPr>
      <t>（十）</t>
    </r>
  </si>
  <si>
    <r>
      <rPr>
        <b/>
        <sz val="12"/>
        <color indexed="8"/>
        <rFont val="宋体"/>
        <family val="0"/>
      </rPr>
      <t>茂名市</t>
    </r>
  </si>
  <si>
    <r>
      <rPr>
        <sz val="12"/>
        <color indexed="8"/>
        <rFont val="宋体"/>
        <family val="0"/>
      </rPr>
      <t>电白区</t>
    </r>
  </si>
  <si>
    <r>
      <rPr>
        <sz val="12"/>
        <color indexed="8"/>
        <rFont val="宋体"/>
        <family val="0"/>
      </rPr>
      <t>滨海新区</t>
    </r>
  </si>
  <si>
    <r>
      <rPr>
        <sz val="12"/>
        <color indexed="8"/>
        <rFont val="宋体"/>
        <family val="0"/>
      </rPr>
      <t>高州市</t>
    </r>
  </si>
  <si>
    <r>
      <rPr>
        <sz val="12"/>
        <color indexed="8"/>
        <rFont val="宋体"/>
        <family val="0"/>
      </rPr>
      <t>化州市</t>
    </r>
  </si>
  <si>
    <r>
      <rPr>
        <sz val="12"/>
        <color indexed="8"/>
        <rFont val="宋体"/>
        <family val="0"/>
      </rPr>
      <t>茂南区</t>
    </r>
  </si>
  <si>
    <r>
      <rPr>
        <sz val="12"/>
        <color indexed="8"/>
        <rFont val="宋体"/>
        <family val="0"/>
      </rPr>
      <t>信宜市</t>
    </r>
  </si>
  <si>
    <r>
      <rPr>
        <b/>
        <sz val="12"/>
        <color indexed="8"/>
        <rFont val="宋体"/>
        <family val="0"/>
      </rPr>
      <t>（十一）</t>
    </r>
  </si>
  <si>
    <r>
      <rPr>
        <b/>
        <sz val="12"/>
        <color indexed="8"/>
        <rFont val="宋体"/>
        <family val="0"/>
      </rPr>
      <t>肇庆市</t>
    </r>
  </si>
  <si>
    <r>
      <rPr>
        <sz val="12"/>
        <color indexed="8"/>
        <rFont val="宋体"/>
        <family val="0"/>
      </rPr>
      <t>端州区</t>
    </r>
  </si>
  <si>
    <r>
      <rPr>
        <sz val="12"/>
        <color indexed="8"/>
        <rFont val="宋体"/>
        <family val="0"/>
      </rPr>
      <t>鼎湖区</t>
    </r>
  </si>
  <si>
    <r>
      <rPr>
        <sz val="12"/>
        <color indexed="8"/>
        <rFont val="宋体"/>
        <family val="0"/>
      </rPr>
      <t>四会市</t>
    </r>
  </si>
  <si>
    <r>
      <rPr>
        <sz val="12"/>
        <color indexed="8"/>
        <rFont val="宋体"/>
        <family val="0"/>
      </rPr>
      <t>高要区</t>
    </r>
  </si>
  <si>
    <r>
      <rPr>
        <sz val="12"/>
        <color indexed="8"/>
        <rFont val="宋体"/>
        <family val="0"/>
      </rPr>
      <t>广宁县</t>
    </r>
  </si>
  <si>
    <r>
      <rPr>
        <sz val="12"/>
        <color indexed="8"/>
        <rFont val="宋体"/>
        <family val="0"/>
      </rPr>
      <t>怀集县</t>
    </r>
  </si>
  <si>
    <r>
      <rPr>
        <sz val="12"/>
        <color indexed="8"/>
        <rFont val="宋体"/>
        <family val="0"/>
      </rPr>
      <t>封开县</t>
    </r>
  </si>
  <si>
    <r>
      <rPr>
        <sz val="12"/>
        <color indexed="8"/>
        <rFont val="宋体"/>
        <family val="0"/>
      </rPr>
      <t>德庆县</t>
    </r>
  </si>
  <si>
    <r>
      <rPr>
        <b/>
        <sz val="12"/>
        <color indexed="8"/>
        <rFont val="宋体"/>
        <family val="0"/>
      </rPr>
      <t>（十二）</t>
    </r>
  </si>
  <si>
    <r>
      <rPr>
        <b/>
        <sz val="12"/>
        <color indexed="8"/>
        <rFont val="宋体"/>
        <family val="0"/>
      </rPr>
      <t>清远市</t>
    </r>
  </si>
  <si>
    <r>
      <rPr>
        <sz val="12"/>
        <color indexed="8"/>
        <rFont val="宋体"/>
        <family val="0"/>
      </rPr>
      <t>佛冈县</t>
    </r>
  </si>
  <si>
    <r>
      <rPr>
        <sz val="12"/>
        <color indexed="8"/>
        <rFont val="宋体"/>
        <family val="0"/>
      </rPr>
      <t>连南县</t>
    </r>
  </si>
  <si>
    <r>
      <rPr>
        <sz val="12"/>
        <color indexed="8"/>
        <rFont val="宋体"/>
        <family val="0"/>
      </rPr>
      <t>连州市</t>
    </r>
  </si>
  <si>
    <r>
      <rPr>
        <sz val="12"/>
        <color indexed="8"/>
        <rFont val="宋体"/>
        <family val="0"/>
      </rPr>
      <t>清城区</t>
    </r>
  </si>
  <si>
    <r>
      <rPr>
        <sz val="12"/>
        <color indexed="8"/>
        <rFont val="宋体"/>
        <family val="0"/>
      </rPr>
      <t>阳山县</t>
    </r>
  </si>
  <si>
    <r>
      <rPr>
        <sz val="12"/>
        <color indexed="8"/>
        <rFont val="宋体"/>
        <family val="0"/>
      </rPr>
      <t>英德市</t>
    </r>
  </si>
  <si>
    <r>
      <rPr>
        <b/>
        <sz val="12"/>
        <color indexed="8"/>
        <rFont val="宋体"/>
        <family val="0"/>
      </rPr>
      <t>（十三）</t>
    </r>
  </si>
  <si>
    <r>
      <rPr>
        <b/>
        <sz val="12"/>
        <color indexed="8"/>
        <rFont val="宋体"/>
        <family val="0"/>
      </rPr>
      <t>潮州市</t>
    </r>
  </si>
  <si>
    <r>
      <rPr>
        <sz val="12"/>
        <color indexed="8"/>
        <rFont val="宋体"/>
        <family val="0"/>
      </rPr>
      <t>市本级</t>
    </r>
  </si>
  <si>
    <r>
      <rPr>
        <sz val="12"/>
        <color indexed="8"/>
        <rFont val="宋体"/>
        <family val="0"/>
      </rPr>
      <t>潮安区</t>
    </r>
  </si>
  <si>
    <r>
      <rPr>
        <sz val="12"/>
        <color indexed="8"/>
        <rFont val="宋体"/>
        <family val="0"/>
      </rPr>
      <t>湘桥区</t>
    </r>
  </si>
  <si>
    <r>
      <rPr>
        <sz val="12"/>
        <color indexed="8"/>
        <rFont val="宋体"/>
        <family val="0"/>
      </rPr>
      <t>饶平县</t>
    </r>
  </si>
  <si>
    <r>
      <rPr>
        <b/>
        <sz val="12"/>
        <color indexed="8"/>
        <rFont val="宋体"/>
        <family val="0"/>
      </rPr>
      <t>（十四）</t>
    </r>
  </si>
  <si>
    <r>
      <rPr>
        <b/>
        <sz val="12"/>
        <color indexed="8"/>
        <rFont val="宋体"/>
        <family val="0"/>
      </rPr>
      <t>揭阳市</t>
    </r>
  </si>
  <si>
    <r>
      <rPr>
        <sz val="12"/>
        <color indexed="8"/>
        <rFont val="宋体"/>
        <family val="0"/>
      </rPr>
      <t>惠来县</t>
    </r>
  </si>
  <si>
    <r>
      <rPr>
        <sz val="12"/>
        <color indexed="8"/>
        <rFont val="宋体"/>
        <family val="0"/>
      </rPr>
      <t>揭东区</t>
    </r>
  </si>
  <si>
    <r>
      <rPr>
        <sz val="12"/>
        <color indexed="8"/>
        <rFont val="宋体"/>
        <family val="0"/>
      </rPr>
      <t>揭西县</t>
    </r>
  </si>
  <si>
    <r>
      <rPr>
        <sz val="12"/>
        <color indexed="8"/>
        <rFont val="宋体"/>
        <family val="0"/>
      </rPr>
      <t>榕城区</t>
    </r>
  </si>
  <si>
    <r>
      <rPr>
        <sz val="12"/>
        <color indexed="8"/>
        <rFont val="宋体"/>
        <family val="0"/>
      </rPr>
      <t>空港经济区</t>
    </r>
  </si>
  <si>
    <r>
      <rPr>
        <sz val="12"/>
        <color indexed="8"/>
        <rFont val="宋体"/>
        <family val="0"/>
      </rPr>
      <t>普宁市</t>
    </r>
  </si>
  <si>
    <r>
      <rPr>
        <b/>
        <sz val="12"/>
        <color indexed="8"/>
        <rFont val="宋体"/>
        <family val="0"/>
      </rPr>
      <t>（十五）</t>
    </r>
  </si>
  <si>
    <r>
      <rPr>
        <b/>
        <sz val="12"/>
        <color indexed="8"/>
        <rFont val="宋体"/>
        <family val="0"/>
      </rPr>
      <t>云浮市</t>
    </r>
  </si>
  <si>
    <r>
      <rPr>
        <sz val="12"/>
        <color indexed="8"/>
        <rFont val="宋体"/>
        <family val="0"/>
      </rPr>
      <t>云安区</t>
    </r>
  </si>
  <si>
    <r>
      <rPr>
        <sz val="12"/>
        <color indexed="8"/>
        <rFont val="宋体"/>
        <family val="0"/>
      </rPr>
      <t>云城区</t>
    </r>
  </si>
  <si>
    <r>
      <rPr>
        <sz val="12"/>
        <color indexed="8"/>
        <rFont val="宋体"/>
        <family val="0"/>
      </rPr>
      <t>郁南县</t>
    </r>
  </si>
  <si>
    <r>
      <rPr>
        <sz val="12"/>
        <color indexed="8"/>
        <rFont val="宋体"/>
        <family val="0"/>
      </rPr>
      <t>罗定市</t>
    </r>
  </si>
  <si>
    <r>
      <rPr>
        <sz val="12"/>
        <color indexed="8"/>
        <rFont val="宋体"/>
        <family val="0"/>
      </rPr>
      <t>新兴县</t>
    </r>
  </si>
  <si>
    <r>
      <rPr>
        <b/>
        <sz val="12"/>
        <color indexed="8"/>
        <rFont val="宋体"/>
        <family val="0"/>
      </rPr>
      <t>二、省级水利科技创新</t>
    </r>
  </si>
  <si>
    <r>
      <rPr>
        <sz val="12"/>
        <color indexed="8"/>
        <rFont val="宋体"/>
        <family val="0"/>
      </rPr>
      <t>（一）</t>
    </r>
  </si>
  <si>
    <r>
      <rPr>
        <sz val="12"/>
        <rFont val="宋体"/>
        <family val="0"/>
      </rPr>
      <t>广东省水利厅</t>
    </r>
  </si>
  <si>
    <r>
      <rPr>
        <sz val="12"/>
        <color indexed="8"/>
        <rFont val="宋体"/>
        <family val="0"/>
      </rPr>
      <t>小计</t>
    </r>
  </si>
  <si>
    <r>
      <rPr>
        <sz val="12"/>
        <rFont val="宋体"/>
        <family val="0"/>
      </rPr>
      <t>广东省水公共安全策略研究</t>
    </r>
  </si>
  <si>
    <r>
      <rPr>
        <sz val="12"/>
        <rFont val="宋体"/>
        <family val="0"/>
      </rPr>
      <t>基于河湖功能的广东省河湖健康评价与管控体系研究</t>
    </r>
  </si>
  <si>
    <r>
      <rPr>
        <sz val="12"/>
        <rFont val="宋体"/>
        <family val="0"/>
      </rPr>
      <t>绿色小水电全要素智能管理关键技术研究</t>
    </r>
  </si>
  <si>
    <r>
      <rPr>
        <sz val="12"/>
        <color indexed="8"/>
        <rFont val="宋体"/>
        <family val="0"/>
      </rPr>
      <t>（二）</t>
    </r>
  </si>
  <si>
    <r>
      <rPr>
        <sz val="12"/>
        <rFont val="宋体"/>
        <family val="0"/>
      </rPr>
      <t>广东省水利水电科学研究院</t>
    </r>
    <r>
      <rPr>
        <sz val="12"/>
        <rFont val="Times New Roman"/>
        <family val="1"/>
      </rPr>
      <t xml:space="preserve"> </t>
    </r>
  </si>
  <si>
    <r>
      <rPr>
        <sz val="12"/>
        <rFont val="宋体"/>
        <family val="0"/>
      </rPr>
      <t>小计</t>
    </r>
  </si>
  <si>
    <r>
      <rPr>
        <sz val="12"/>
        <rFont val="宋体"/>
        <family val="0"/>
      </rPr>
      <t>防洪防涝防风暴潮精准预警预报系统融合技术及产品研究</t>
    </r>
  </si>
  <si>
    <r>
      <rPr>
        <sz val="12"/>
        <rFont val="宋体"/>
        <family val="0"/>
      </rPr>
      <t>多领域深度融合水库智能小站关键技术研究</t>
    </r>
  </si>
  <si>
    <r>
      <rPr>
        <sz val="12"/>
        <rFont val="宋体"/>
        <family val="0"/>
      </rPr>
      <t>长距离供水管隧工程多源数据感知移动机器人系统及安全风险判别体系研究</t>
    </r>
  </si>
  <si>
    <r>
      <rPr>
        <sz val="12"/>
        <rFont val="宋体"/>
        <family val="0"/>
      </rPr>
      <t>基于惯导技术的水库大坝变形监测应用</t>
    </r>
  </si>
  <si>
    <r>
      <rPr>
        <b/>
        <sz val="12"/>
        <color indexed="8"/>
        <rFont val="宋体"/>
        <family val="0"/>
      </rPr>
      <t>三、省级水资源节约与保护</t>
    </r>
  </si>
  <si>
    <r>
      <rPr>
        <sz val="12"/>
        <rFont val="宋体"/>
        <family val="0"/>
      </rPr>
      <t>广东省水资源费分成管理和分配机制研究</t>
    </r>
  </si>
  <si>
    <r>
      <rPr>
        <sz val="12"/>
        <rFont val="宋体"/>
        <family val="0"/>
      </rPr>
      <t>粤西地区重大引调水工程受水区节约用水管理机制研究</t>
    </r>
  </si>
  <si>
    <r>
      <rPr>
        <sz val="12"/>
        <color indexed="8"/>
        <rFont val="宋体"/>
        <family val="0"/>
      </rPr>
      <t>广东省合同节水管理推行机制研究</t>
    </r>
  </si>
  <si>
    <r>
      <rPr>
        <sz val="12"/>
        <rFont val="宋体"/>
        <family val="0"/>
      </rPr>
      <t>广东省用水权分配和市场化交易制度建设研究</t>
    </r>
  </si>
  <si>
    <r>
      <rPr>
        <sz val="12"/>
        <rFont val="宋体"/>
        <family val="0"/>
      </rPr>
      <t>广东省取水口监测计量体系建设实施方案及管理办法编制</t>
    </r>
  </si>
  <si>
    <r>
      <t>“</t>
    </r>
    <r>
      <rPr>
        <sz val="12"/>
        <rFont val="宋体"/>
        <family val="0"/>
      </rPr>
      <t>水利部</t>
    </r>
    <r>
      <rPr>
        <sz val="12"/>
        <rFont val="Times New Roman"/>
        <family val="1"/>
      </rPr>
      <t>—</t>
    </r>
    <r>
      <rPr>
        <sz val="12"/>
        <rFont val="宋体"/>
        <family val="0"/>
      </rPr>
      <t>广东省</t>
    </r>
    <r>
      <rPr>
        <sz val="12"/>
        <rFont val="Times New Roman"/>
        <family val="1"/>
      </rPr>
      <t>”</t>
    </r>
    <r>
      <rPr>
        <sz val="12"/>
        <rFont val="宋体"/>
        <family val="0"/>
      </rPr>
      <t>水资源监管与监测信息对照跟踪与整改支撑服务</t>
    </r>
  </si>
  <si>
    <r>
      <rPr>
        <sz val="12"/>
        <rFont val="宋体"/>
        <family val="0"/>
      </rPr>
      <t>佛山市节水教育基地建设项目</t>
    </r>
  </si>
  <si>
    <r>
      <rPr>
        <sz val="12"/>
        <rFont val="宋体"/>
        <family val="0"/>
      </rPr>
      <t>广东省水文局</t>
    </r>
  </si>
  <si>
    <r>
      <rPr>
        <sz val="12"/>
        <rFont val="宋体"/>
        <family val="0"/>
      </rPr>
      <t>练江、枫江生态流量监测研究</t>
    </r>
  </si>
  <si>
    <r>
      <rPr>
        <sz val="12"/>
        <color indexed="8"/>
        <rFont val="宋体"/>
        <family val="0"/>
      </rPr>
      <t>（三）</t>
    </r>
  </si>
  <si>
    <r>
      <rPr>
        <sz val="12"/>
        <rFont val="宋体"/>
        <family val="0"/>
      </rPr>
      <t>广东省水利水电科学研究院</t>
    </r>
  </si>
  <si>
    <r>
      <rPr>
        <sz val="12"/>
        <rFont val="宋体"/>
        <family val="0"/>
      </rPr>
      <t>广东省东风水库水生态保护及水生态修复试点示范方案</t>
    </r>
  </si>
  <si>
    <r>
      <rPr>
        <sz val="12"/>
        <rFont val="宋体"/>
        <family val="0"/>
      </rPr>
      <t>基于水资源管理系统及多源数据融合的灌区农业用水量核定方法研究</t>
    </r>
  </si>
  <si>
    <r>
      <rPr>
        <sz val="12"/>
        <rFont val="宋体"/>
        <family val="0"/>
      </rPr>
      <t>广东省水利试验基地节水型示范单位建设</t>
    </r>
  </si>
  <si>
    <r>
      <rPr>
        <sz val="12"/>
        <color indexed="8"/>
        <rFont val="宋体"/>
        <family val="0"/>
      </rPr>
      <t>（四）</t>
    </r>
  </si>
  <si>
    <r>
      <rPr>
        <sz val="12"/>
        <color indexed="8"/>
        <rFont val="宋体"/>
        <family val="0"/>
      </rPr>
      <t>广东省东江流域管理局</t>
    </r>
  </si>
  <si>
    <r>
      <rPr>
        <sz val="12"/>
        <color indexed="8"/>
        <rFont val="宋体"/>
        <family val="0"/>
      </rPr>
      <t>广东省东江流域管理局节水教育示范基地建设项目</t>
    </r>
  </si>
  <si>
    <r>
      <rPr>
        <sz val="12"/>
        <color indexed="8"/>
        <rFont val="宋体"/>
        <family val="0"/>
      </rPr>
      <t>（五）</t>
    </r>
  </si>
  <si>
    <r>
      <rPr>
        <sz val="12"/>
        <color indexed="8"/>
        <rFont val="宋体"/>
        <family val="0"/>
      </rPr>
      <t>广东省韩江流域管理局</t>
    </r>
  </si>
  <si>
    <r>
      <rPr>
        <sz val="12"/>
        <color indexed="8"/>
        <rFont val="宋体"/>
        <family val="0"/>
      </rPr>
      <t>粤东地区非常规水源综合利用与统一配置研究</t>
    </r>
  </si>
  <si>
    <r>
      <rPr>
        <sz val="12"/>
        <color indexed="8"/>
        <rFont val="宋体"/>
        <family val="0"/>
      </rPr>
      <t>（六）</t>
    </r>
  </si>
  <si>
    <r>
      <rPr>
        <sz val="12"/>
        <color indexed="8"/>
        <rFont val="宋体"/>
        <family val="0"/>
      </rPr>
      <t>汕头市水务局</t>
    </r>
  </si>
  <si>
    <r>
      <rPr>
        <sz val="12"/>
        <color indexed="8"/>
        <rFont val="宋体"/>
        <family val="0"/>
      </rPr>
      <t>汕头市濠江区县域节水型社会达标建设</t>
    </r>
  </si>
  <si>
    <r>
      <rPr>
        <sz val="12"/>
        <color indexed="8"/>
        <rFont val="宋体"/>
        <family val="0"/>
      </rPr>
      <t>（七）</t>
    </r>
  </si>
  <si>
    <r>
      <rPr>
        <sz val="12"/>
        <rFont val="宋体"/>
        <family val="0"/>
      </rPr>
      <t>茂名市水务局</t>
    </r>
  </si>
  <si>
    <r>
      <rPr>
        <sz val="12"/>
        <rFont val="宋体"/>
        <family val="0"/>
      </rPr>
      <t>茂名市小良水保站节水基地建设</t>
    </r>
  </si>
  <si>
    <r>
      <rPr>
        <b/>
        <sz val="12"/>
        <rFont val="宋体"/>
        <family val="0"/>
      </rPr>
      <t>四、欠发达地区小型水利基础设施建设</t>
    </r>
  </si>
  <si>
    <r>
      <rPr>
        <sz val="12"/>
        <color indexed="8"/>
        <rFont val="宋体"/>
        <family val="0"/>
      </rPr>
      <t>雷州市附城镇浦西村小型水利基础设施建设项目</t>
    </r>
  </si>
  <si>
    <r>
      <rPr>
        <sz val="12"/>
        <color indexed="8"/>
        <rFont val="宋体"/>
        <family val="0"/>
      </rPr>
      <t>德庆县凤村镇禄村村和大村村水利设施建设项目</t>
    </r>
  </si>
  <si>
    <r>
      <rPr>
        <sz val="12"/>
        <color indexed="8"/>
        <rFont val="宋体"/>
        <family val="0"/>
      </rPr>
      <t>佛冈县水头镇小型水利设施建设项目</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</si>
</sst>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8">
    <font>
      <sz val="12"/>
      <name val="宋体"/>
      <family val="0"/>
    </font>
    <font>
      <sz val="11"/>
      <color indexed="8"/>
      <name val="Times New Roman"/>
      <family val="1"/>
    </font>
    <font>
      <sz val="12"/>
      <color indexed="8"/>
      <name val="Times New Roman"/>
      <family val="1"/>
    </font>
    <font>
      <b/>
      <sz val="12"/>
      <color indexed="8"/>
      <name val="Times New Roman"/>
      <family val="1"/>
    </font>
    <font>
      <sz val="12"/>
      <name val="Times New Roman"/>
      <family val="1"/>
    </font>
    <font>
      <b/>
      <sz val="12"/>
      <name val="Times New Roman"/>
      <family val="1"/>
    </font>
    <font>
      <sz val="14"/>
      <color indexed="8"/>
      <name val="黑体"/>
      <family val="3"/>
    </font>
    <font>
      <sz val="20"/>
      <color indexed="8"/>
      <name val="Times New Roman"/>
      <family val="1"/>
    </font>
    <font>
      <sz val="11"/>
      <color indexed="10"/>
      <name val="宋体"/>
      <family val="0"/>
    </font>
    <font>
      <b/>
      <sz val="15"/>
      <color indexed="54"/>
      <name val="宋体"/>
      <family val="0"/>
    </font>
    <font>
      <b/>
      <sz val="18"/>
      <color indexed="54"/>
      <name val="宋体"/>
      <family val="0"/>
    </font>
    <font>
      <sz val="11"/>
      <color indexed="8"/>
      <name val="宋体"/>
      <family val="0"/>
    </font>
    <font>
      <b/>
      <sz val="11"/>
      <color indexed="54"/>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sz val="11"/>
      <color indexed="17"/>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20"/>
      <color indexed="8"/>
      <name val="方正小标宋简体"/>
      <family val="0"/>
    </font>
    <font>
      <sz val="12"/>
      <color indexed="8"/>
      <name val="宋体"/>
      <family val="0"/>
    </font>
    <font>
      <b/>
      <sz val="12"/>
      <color indexed="8"/>
      <name val="宋体"/>
      <family val="0"/>
    </font>
    <font>
      <b/>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
      <sz val="12"/>
      <color theme="1"/>
      <name val="Times New Roman"/>
      <family val="1"/>
    </font>
    <font>
      <b/>
      <sz val="12"/>
      <color theme="1"/>
      <name val="Times New Roman"/>
      <family val="1"/>
    </font>
    <font>
      <sz val="14"/>
      <color rgb="FF000000"/>
      <name val="黑体"/>
      <family val="3"/>
    </font>
    <font>
      <sz val="20"/>
      <color theme="1"/>
      <name val="Times New Roman"/>
      <family val="1"/>
    </font>
    <font>
      <b/>
      <sz val="12"/>
      <color rgb="FF000000"/>
      <name val="Times New Roman"/>
      <family val="1"/>
    </font>
    <font>
      <sz val="12"/>
      <color rgb="FF00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72">
    <xf numFmtId="0" fontId="0" fillId="0" borderId="0" xfId="0" applyAlignment="1">
      <alignment vertical="center"/>
    </xf>
    <xf numFmtId="0" fontId="51" fillId="0" borderId="0" xfId="0" applyFont="1" applyFill="1" applyBorder="1" applyAlignment="1">
      <alignment vertical="center"/>
    </xf>
    <xf numFmtId="0" fontId="51" fillId="0" borderId="0" xfId="0" applyFont="1" applyFill="1" applyAlignment="1">
      <alignment vertical="center"/>
    </xf>
    <xf numFmtId="0" fontId="52" fillId="0" borderId="0" xfId="0" applyFont="1" applyFill="1" applyBorder="1" applyAlignment="1">
      <alignment vertical="center"/>
    </xf>
    <xf numFmtId="0" fontId="52" fillId="0" borderId="0" xfId="0" applyFont="1" applyFill="1" applyAlignment="1">
      <alignment vertical="center"/>
    </xf>
    <xf numFmtId="0" fontId="5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51" fillId="0" borderId="0" xfId="0" applyFont="1" applyFill="1" applyBorder="1" applyAlignment="1">
      <alignment horizontal="center" vertical="center"/>
    </xf>
    <xf numFmtId="0" fontId="4" fillId="0" borderId="0" xfId="0" applyFont="1" applyFill="1" applyAlignment="1">
      <alignment vertical="center"/>
    </xf>
    <xf numFmtId="0" fontId="54" fillId="0" borderId="0" xfId="0" applyFont="1" applyFill="1" applyBorder="1" applyAlignment="1">
      <alignment horizontal="left" vertical="center"/>
    </xf>
    <xf numFmtId="0" fontId="55" fillId="0" borderId="0"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6" fillId="0" borderId="9" xfId="0" applyFont="1" applyFill="1" applyBorder="1" applyAlignment="1">
      <alignment horizontal="left" vertical="center" wrapText="1"/>
    </xf>
    <xf numFmtId="0" fontId="5" fillId="0" borderId="9" xfId="0" applyFont="1" applyFill="1" applyBorder="1" applyAlignment="1">
      <alignment horizontal="center" vertical="center"/>
    </xf>
    <xf numFmtId="0" fontId="56" fillId="0" borderId="9" xfId="0" applyFont="1" applyFill="1" applyBorder="1" applyAlignment="1">
      <alignment horizontal="center" vertical="center" wrapText="1"/>
    </xf>
    <xf numFmtId="0" fontId="53" fillId="0" borderId="9" xfId="0" applyNumberFormat="1" applyFont="1" applyFill="1" applyBorder="1" applyAlignment="1">
      <alignment horizontal="center" vertical="center"/>
    </xf>
    <xf numFmtId="0" fontId="57" fillId="0" borderId="9" xfId="0" applyFont="1" applyFill="1" applyBorder="1" applyAlignment="1">
      <alignment horizontal="center" vertical="center" wrapText="1"/>
    </xf>
    <xf numFmtId="0" fontId="52" fillId="0" borderId="9"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0" fontId="52" fillId="0" borderId="9" xfId="0" applyNumberFormat="1" applyFont="1" applyFill="1" applyBorder="1" applyAlignment="1">
      <alignment horizontal="center" vertical="center" wrapText="1"/>
    </xf>
    <xf numFmtId="0" fontId="53" fillId="0" borderId="9" xfId="0" applyFont="1" applyFill="1" applyBorder="1" applyAlignment="1">
      <alignment horizontal="left" vertical="center"/>
    </xf>
    <xf numFmtId="0" fontId="53" fillId="0" borderId="9" xfId="0" applyFont="1" applyFill="1" applyBorder="1" applyAlignment="1">
      <alignment horizontal="left" vertical="center"/>
    </xf>
    <xf numFmtId="0" fontId="53" fillId="0" borderId="9" xfId="0" applyFont="1" applyFill="1" applyBorder="1" applyAlignment="1">
      <alignment horizontal="center" vertical="center"/>
    </xf>
    <xf numFmtId="0" fontId="53" fillId="0" borderId="0" xfId="0" applyFont="1" applyFill="1" applyBorder="1" applyAlignment="1">
      <alignment vertical="center"/>
    </xf>
    <xf numFmtId="0" fontId="52"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52" fillId="0" borderId="9" xfId="0" applyFont="1" applyFill="1" applyBorder="1" applyAlignment="1">
      <alignment horizontal="left" vertical="center"/>
    </xf>
    <xf numFmtId="0" fontId="52" fillId="0" borderId="9" xfId="0" applyFont="1" applyFill="1" applyBorder="1" applyAlignment="1">
      <alignment horizontal="center" vertical="center"/>
    </xf>
    <xf numFmtId="0" fontId="53" fillId="0" borderId="0" xfId="0" applyFont="1" applyFill="1" applyAlignment="1">
      <alignment vertical="center"/>
    </xf>
    <xf numFmtId="0" fontId="52"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9" xfId="0" applyFont="1" applyFill="1" applyBorder="1" applyAlignment="1" applyProtection="1">
      <alignment vertical="center" wrapText="1"/>
      <protection locked="0"/>
    </xf>
    <xf numFmtId="176" fontId="4" fillId="0" borderId="9" xfId="0" applyNumberFormat="1" applyFont="1" applyFill="1" applyBorder="1" applyAlignment="1">
      <alignment horizontal="center" vertical="center" wrapText="1"/>
    </xf>
    <xf numFmtId="0" fontId="4" fillId="0" borderId="9" xfId="0" applyFont="1" applyFill="1" applyBorder="1" applyAlignment="1">
      <alignment vertical="center" wrapText="1"/>
    </xf>
    <xf numFmtId="0" fontId="52"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52" fillId="0" borderId="9" xfId="0" applyFont="1" applyFill="1" applyBorder="1" applyAlignment="1">
      <alignment horizontal="center" vertical="center"/>
    </xf>
    <xf numFmtId="0" fontId="52" fillId="0" borderId="9" xfId="0" applyFont="1" applyFill="1" applyBorder="1" applyAlignment="1">
      <alignment horizontal="center" vertical="center"/>
    </xf>
    <xf numFmtId="176" fontId="4" fillId="0" borderId="9" xfId="0" applyNumberFormat="1" applyFont="1" applyFill="1" applyBorder="1" applyAlignment="1">
      <alignment horizontal="center" vertical="center"/>
    </xf>
    <xf numFmtId="176" fontId="4" fillId="0" borderId="9" xfId="0" applyNumberFormat="1" applyFont="1" applyFill="1" applyBorder="1" applyAlignment="1" applyProtection="1">
      <alignment horizontal="center" vertical="center" wrapText="1"/>
      <protection locked="0"/>
    </xf>
    <xf numFmtId="0" fontId="53"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4" fillId="0" borderId="13" xfId="0" applyFont="1" applyFill="1" applyBorder="1" applyAlignment="1">
      <alignment horizontal="left" vertical="center" wrapText="1"/>
    </xf>
    <xf numFmtId="0" fontId="4" fillId="0" borderId="13"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9" xfId="0" applyFont="1" applyFill="1" applyBorder="1" applyAlignment="1">
      <alignment vertical="center" wrapText="1"/>
    </xf>
    <xf numFmtId="0" fontId="52" fillId="0" borderId="9" xfId="0" applyFont="1" applyFill="1" applyBorder="1" applyAlignment="1">
      <alignment horizontal="center" vertical="center"/>
    </xf>
    <xf numFmtId="0" fontId="4" fillId="0" borderId="9" xfId="0" applyFont="1" applyFill="1" applyBorder="1" applyAlignment="1">
      <alignment horizontal="left" vertical="center" wrapText="1"/>
    </xf>
    <xf numFmtId="0" fontId="4" fillId="0" borderId="9"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52"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52"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xf>
    <xf numFmtId="0" fontId="5" fillId="0" borderId="9" xfId="0" applyFont="1" applyFill="1" applyBorder="1" applyAlignment="1">
      <alignment horizontal="left" vertical="center"/>
    </xf>
    <xf numFmtId="0" fontId="57" fillId="0" borderId="9" xfId="0" applyFont="1" applyFill="1" applyBorder="1" applyAlignment="1">
      <alignment horizontal="left" vertical="center" wrapText="1"/>
    </xf>
    <xf numFmtId="0" fontId="52"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D146"/>
  <sheetViews>
    <sheetView showZeros="0" tabSelected="1" zoomScaleSheetLayoutView="100" workbookViewId="0" topLeftCell="A1">
      <pane xSplit="2" ySplit="4" topLeftCell="C63" activePane="bottomRight" state="frozen"/>
      <selection pane="bottomRight" activeCell="F71" sqref="F71"/>
    </sheetView>
  </sheetViews>
  <sheetFormatPr defaultColWidth="9.00390625" defaultRowHeight="14.25"/>
  <cols>
    <col min="1" max="1" width="10.25390625" style="9" customWidth="1"/>
    <col min="2" max="2" width="18.875" style="1" customWidth="1"/>
    <col min="3" max="3" width="28.50390625" style="1" customWidth="1"/>
    <col min="4" max="4" width="15.50390625" style="9" customWidth="1"/>
    <col min="5" max="238" width="9.00390625" style="1" customWidth="1"/>
    <col min="239" max="16384" width="9.00390625" style="10" customWidth="1"/>
  </cols>
  <sheetData>
    <row r="1" spans="1:4" s="1" customFormat="1" ht="18.75">
      <c r="A1" s="11" t="s">
        <v>0</v>
      </c>
      <c r="D1" s="9"/>
    </row>
    <row r="2" spans="1:4" s="1" customFormat="1" ht="52.5" customHeight="1">
      <c r="A2" s="12" t="s">
        <v>1</v>
      </c>
      <c r="B2" s="12"/>
      <c r="C2" s="12"/>
      <c r="D2" s="12"/>
    </row>
    <row r="3" spans="1:4" s="2" customFormat="1" ht="24.75" customHeight="1">
      <c r="A3" s="13"/>
      <c r="B3" s="13"/>
      <c r="C3" s="13"/>
      <c r="D3" s="14" t="s">
        <v>2</v>
      </c>
    </row>
    <row r="4" spans="1:4" s="3" customFormat="1" ht="36" customHeight="1">
      <c r="A4" s="15" t="s">
        <v>3</v>
      </c>
      <c r="B4" s="15" t="s">
        <v>4</v>
      </c>
      <c r="C4" s="15" t="s">
        <v>5</v>
      </c>
      <c r="D4" s="15" t="s">
        <v>6</v>
      </c>
    </row>
    <row r="5" spans="1:238" s="4" customFormat="1" ht="24.75" customHeight="1">
      <c r="A5" s="16"/>
      <c r="B5" s="16" t="s">
        <v>7</v>
      </c>
      <c r="C5" s="16"/>
      <c r="D5" s="15">
        <f>SUM(D6,D115,D125,D143)</f>
        <v>14240.999999999998</v>
      </c>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row>
    <row r="6" spans="1:238" s="5" customFormat="1" ht="24.75" customHeight="1">
      <c r="A6" s="17" t="s">
        <v>8</v>
      </c>
      <c r="B6" s="17"/>
      <c r="C6" s="17"/>
      <c r="D6" s="18">
        <v>11999.999999999998</v>
      </c>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row>
    <row r="7" spans="1:238" s="5" customFormat="1" ht="24.75" customHeight="1">
      <c r="A7" s="19" t="s">
        <v>9</v>
      </c>
      <c r="B7" s="20" t="s">
        <v>10</v>
      </c>
      <c r="C7" s="20"/>
      <c r="D7" s="20">
        <v>388.7200000000001</v>
      </c>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row>
    <row r="8" spans="1:4" s="3" customFormat="1" ht="24.75" customHeight="1">
      <c r="A8" s="21">
        <v>1</v>
      </c>
      <c r="B8" s="22" t="s">
        <v>11</v>
      </c>
      <c r="C8" s="22" t="s">
        <v>12</v>
      </c>
      <c r="D8" s="23">
        <v>145.92000000000002</v>
      </c>
    </row>
    <row r="9" spans="1:4" s="3" customFormat="1" ht="24.75" customHeight="1">
      <c r="A9" s="21">
        <v>2</v>
      </c>
      <c r="B9" s="22" t="s">
        <v>13</v>
      </c>
      <c r="C9" s="22" t="s">
        <v>12</v>
      </c>
      <c r="D9" s="23">
        <v>151.36</v>
      </c>
    </row>
    <row r="10" spans="1:4" s="3" customFormat="1" ht="24.75" customHeight="1">
      <c r="A10" s="21">
        <v>3</v>
      </c>
      <c r="B10" s="22" t="s">
        <v>14</v>
      </c>
      <c r="C10" s="22" t="s">
        <v>12</v>
      </c>
      <c r="D10" s="23">
        <v>11</v>
      </c>
    </row>
    <row r="11" spans="1:4" s="3" customFormat="1" ht="24.75" customHeight="1">
      <c r="A11" s="21">
        <v>4</v>
      </c>
      <c r="B11" s="22" t="s">
        <v>15</v>
      </c>
      <c r="C11" s="22" t="s">
        <v>12</v>
      </c>
      <c r="D11" s="23">
        <v>50.8</v>
      </c>
    </row>
    <row r="12" spans="1:4" s="3" customFormat="1" ht="24.75" customHeight="1">
      <c r="A12" s="21">
        <v>5</v>
      </c>
      <c r="B12" s="22" t="s">
        <v>16</v>
      </c>
      <c r="C12" s="22" t="s">
        <v>12</v>
      </c>
      <c r="D12" s="23">
        <v>6.6</v>
      </c>
    </row>
    <row r="13" spans="1:4" s="3" customFormat="1" ht="24.75" customHeight="1">
      <c r="A13" s="21">
        <v>6</v>
      </c>
      <c r="B13" s="22" t="s">
        <v>17</v>
      </c>
      <c r="C13" s="22" t="s">
        <v>12</v>
      </c>
      <c r="D13" s="23">
        <v>23.04</v>
      </c>
    </row>
    <row r="14" spans="1:238" s="5" customFormat="1" ht="24.75" customHeight="1">
      <c r="A14" s="19" t="s">
        <v>18</v>
      </c>
      <c r="B14" s="20" t="s">
        <v>19</v>
      </c>
      <c r="C14" s="22"/>
      <c r="D14" s="20">
        <v>775.24</v>
      </c>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row>
    <row r="15" spans="1:4" s="3" customFormat="1" ht="24.75" customHeight="1">
      <c r="A15" s="21">
        <v>1</v>
      </c>
      <c r="B15" s="22" t="s">
        <v>20</v>
      </c>
      <c r="C15" s="22" t="s">
        <v>12</v>
      </c>
      <c r="D15" s="23">
        <v>110.96</v>
      </c>
    </row>
    <row r="16" spans="1:4" s="3" customFormat="1" ht="24.75" customHeight="1">
      <c r="A16" s="21">
        <v>2</v>
      </c>
      <c r="B16" s="22" t="s">
        <v>21</v>
      </c>
      <c r="C16" s="22" t="s">
        <v>12</v>
      </c>
      <c r="D16" s="23">
        <v>40.96000000000001</v>
      </c>
    </row>
    <row r="17" spans="1:4" s="3" customFormat="1" ht="24.75" customHeight="1">
      <c r="A17" s="21">
        <v>3</v>
      </c>
      <c r="B17" s="22" t="s">
        <v>22</v>
      </c>
      <c r="C17" s="22" t="s">
        <v>12</v>
      </c>
      <c r="D17" s="23">
        <v>63.48</v>
      </c>
    </row>
    <row r="18" spans="1:4" s="3" customFormat="1" ht="24.75" customHeight="1">
      <c r="A18" s="21">
        <v>4</v>
      </c>
      <c r="B18" s="22" t="s">
        <v>23</v>
      </c>
      <c r="C18" s="22" t="s">
        <v>12</v>
      </c>
      <c r="D18" s="23">
        <v>28.64</v>
      </c>
    </row>
    <row r="19" spans="1:4" s="3" customFormat="1" ht="24.75" customHeight="1">
      <c r="A19" s="21">
        <v>5</v>
      </c>
      <c r="B19" s="22" t="s">
        <v>24</v>
      </c>
      <c r="C19" s="22" t="s">
        <v>12</v>
      </c>
      <c r="D19" s="23">
        <v>11.240000000000002</v>
      </c>
    </row>
    <row r="20" spans="1:4" s="3" customFormat="1" ht="24.75" customHeight="1">
      <c r="A20" s="21">
        <v>6</v>
      </c>
      <c r="B20" s="22" t="s">
        <v>25</v>
      </c>
      <c r="C20" s="22" t="s">
        <v>12</v>
      </c>
      <c r="D20" s="23">
        <v>167.96</v>
      </c>
    </row>
    <row r="21" spans="1:4" s="3" customFormat="1" ht="24.75" customHeight="1">
      <c r="A21" s="21">
        <v>7</v>
      </c>
      <c r="B21" s="22" t="s">
        <v>26</v>
      </c>
      <c r="C21" s="22" t="s">
        <v>12</v>
      </c>
      <c r="D21" s="23">
        <v>100.88</v>
      </c>
    </row>
    <row r="22" spans="1:4" s="3" customFormat="1" ht="24.75" customHeight="1">
      <c r="A22" s="21">
        <v>8</v>
      </c>
      <c r="B22" s="22" t="s">
        <v>27</v>
      </c>
      <c r="C22" s="22" t="s">
        <v>12</v>
      </c>
      <c r="D22" s="23">
        <v>184.88000000000002</v>
      </c>
    </row>
    <row r="23" spans="1:4" s="3" customFormat="1" ht="24.75" customHeight="1">
      <c r="A23" s="21">
        <v>9</v>
      </c>
      <c r="B23" s="22" t="s">
        <v>28</v>
      </c>
      <c r="C23" s="22" t="s">
        <v>12</v>
      </c>
      <c r="D23" s="23">
        <v>66.24000000000001</v>
      </c>
    </row>
    <row r="24" spans="1:238" s="5" customFormat="1" ht="24.75" customHeight="1">
      <c r="A24" s="19" t="s">
        <v>29</v>
      </c>
      <c r="B24" s="19" t="s">
        <v>30</v>
      </c>
      <c r="C24" s="22"/>
      <c r="D24" s="20">
        <v>514.9200000000001</v>
      </c>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row>
    <row r="25" spans="1:4" s="3" customFormat="1" ht="24.75" customHeight="1">
      <c r="A25" s="21">
        <v>1</v>
      </c>
      <c r="B25" s="21" t="s">
        <v>31</v>
      </c>
      <c r="C25" s="22" t="s">
        <v>12</v>
      </c>
      <c r="D25" s="23">
        <v>235.60000000000002</v>
      </c>
    </row>
    <row r="26" spans="1:4" s="3" customFormat="1" ht="24.75" customHeight="1">
      <c r="A26" s="21">
        <v>2</v>
      </c>
      <c r="B26" s="22" t="s">
        <v>32</v>
      </c>
      <c r="C26" s="22" t="s">
        <v>12</v>
      </c>
      <c r="D26" s="23">
        <v>57.72</v>
      </c>
    </row>
    <row r="27" spans="1:4" s="3" customFormat="1" ht="24.75" customHeight="1">
      <c r="A27" s="21">
        <v>3</v>
      </c>
      <c r="B27" s="21" t="s">
        <v>33</v>
      </c>
      <c r="C27" s="22" t="s">
        <v>12</v>
      </c>
      <c r="D27" s="23">
        <v>105.72000000000003</v>
      </c>
    </row>
    <row r="28" spans="1:4" s="3" customFormat="1" ht="24.75" customHeight="1">
      <c r="A28" s="21">
        <v>4</v>
      </c>
      <c r="B28" s="21" t="s">
        <v>34</v>
      </c>
      <c r="C28" s="22" t="s">
        <v>12</v>
      </c>
      <c r="D28" s="23">
        <v>31.04</v>
      </c>
    </row>
    <row r="29" spans="1:4" s="3" customFormat="1" ht="24.75" customHeight="1">
      <c r="A29" s="21">
        <v>5</v>
      </c>
      <c r="B29" s="21" t="s">
        <v>35</v>
      </c>
      <c r="C29" s="22" t="s">
        <v>12</v>
      </c>
      <c r="D29" s="23">
        <v>84.84</v>
      </c>
    </row>
    <row r="30" spans="1:238" s="5" customFormat="1" ht="24.75" customHeight="1">
      <c r="A30" s="19" t="s">
        <v>36</v>
      </c>
      <c r="B30" s="19" t="s">
        <v>37</v>
      </c>
      <c r="C30" s="22"/>
      <c r="D30" s="20">
        <v>1581.6799999999998</v>
      </c>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row>
    <row r="31" spans="1:4" s="3" customFormat="1" ht="24.75" customHeight="1">
      <c r="A31" s="21">
        <v>1</v>
      </c>
      <c r="B31" s="21" t="s">
        <v>38</v>
      </c>
      <c r="C31" s="22" t="s">
        <v>12</v>
      </c>
      <c r="D31" s="23">
        <v>62.64</v>
      </c>
    </row>
    <row r="32" spans="1:4" s="3" customFormat="1" ht="24.75" customHeight="1">
      <c r="A32" s="21">
        <v>2</v>
      </c>
      <c r="B32" s="21" t="s">
        <v>39</v>
      </c>
      <c r="C32" s="22" t="s">
        <v>12</v>
      </c>
      <c r="D32" s="23">
        <v>117.84</v>
      </c>
    </row>
    <row r="33" spans="1:4" s="3" customFormat="1" ht="24.75" customHeight="1">
      <c r="A33" s="21">
        <v>3</v>
      </c>
      <c r="B33" s="21" t="s">
        <v>40</v>
      </c>
      <c r="C33" s="22" t="s">
        <v>12</v>
      </c>
      <c r="D33" s="23">
        <v>464</v>
      </c>
    </row>
    <row r="34" spans="1:4" s="3" customFormat="1" ht="24.75" customHeight="1">
      <c r="A34" s="21">
        <v>4</v>
      </c>
      <c r="B34" s="21" t="s">
        <v>41</v>
      </c>
      <c r="C34" s="22" t="s">
        <v>12</v>
      </c>
      <c r="D34" s="23">
        <v>47</v>
      </c>
    </row>
    <row r="35" spans="1:4" s="3" customFormat="1" ht="24.75" customHeight="1">
      <c r="A35" s="21">
        <v>5</v>
      </c>
      <c r="B35" s="21" t="s">
        <v>42</v>
      </c>
      <c r="C35" s="22" t="s">
        <v>12</v>
      </c>
      <c r="D35" s="23">
        <v>269.4</v>
      </c>
    </row>
    <row r="36" spans="1:4" s="3" customFormat="1" ht="24.75" customHeight="1">
      <c r="A36" s="21">
        <v>6</v>
      </c>
      <c r="B36" s="21" t="s">
        <v>43</v>
      </c>
      <c r="C36" s="22" t="s">
        <v>12</v>
      </c>
      <c r="D36" s="23">
        <v>48.760000000000005</v>
      </c>
    </row>
    <row r="37" spans="1:4" s="3" customFormat="1" ht="24.75" customHeight="1">
      <c r="A37" s="21">
        <v>7</v>
      </c>
      <c r="B37" s="21" t="s">
        <v>44</v>
      </c>
      <c r="C37" s="22" t="s">
        <v>12</v>
      </c>
      <c r="D37" s="23">
        <v>315.96000000000004</v>
      </c>
    </row>
    <row r="38" spans="1:4" s="3" customFormat="1" ht="24.75" customHeight="1">
      <c r="A38" s="21">
        <v>8</v>
      </c>
      <c r="B38" s="21" t="s">
        <v>45</v>
      </c>
      <c r="C38" s="22" t="s">
        <v>12</v>
      </c>
      <c r="D38" s="23">
        <v>256.08000000000004</v>
      </c>
    </row>
    <row r="39" spans="1:238" s="5" customFormat="1" ht="24.75" customHeight="1">
      <c r="A39" s="19" t="s">
        <v>46</v>
      </c>
      <c r="B39" s="19" t="s">
        <v>47</v>
      </c>
      <c r="C39" s="22"/>
      <c r="D39" s="20">
        <v>1752.04</v>
      </c>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row>
    <row r="40" spans="1:4" s="3" customFormat="1" ht="24.75" customHeight="1">
      <c r="A40" s="21">
        <v>1</v>
      </c>
      <c r="B40" s="21" t="s">
        <v>48</v>
      </c>
      <c r="C40" s="22" t="s">
        <v>12</v>
      </c>
      <c r="D40" s="23">
        <v>314.76</v>
      </c>
    </row>
    <row r="41" spans="1:238" s="6" customFormat="1" ht="24.75" customHeight="1">
      <c r="A41" s="21">
        <v>2</v>
      </c>
      <c r="B41" s="24" t="s">
        <v>49</v>
      </c>
      <c r="C41" s="22" t="s">
        <v>12</v>
      </c>
      <c r="D41" s="23">
        <v>14.24</v>
      </c>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row>
    <row r="42" spans="1:4" s="3" customFormat="1" ht="24.75" customHeight="1">
      <c r="A42" s="21">
        <v>3</v>
      </c>
      <c r="B42" s="21" t="s">
        <v>50</v>
      </c>
      <c r="C42" s="22" t="s">
        <v>12</v>
      </c>
      <c r="D42" s="23">
        <v>127.36000000000001</v>
      </c>
    </row>
    <row r="43" spans="1:4" s="3" customFormat="1" ht="24.75" customHeight="1">
      <c r="A43" s="21">
        <v>4</v>
      </c>
      <c r="B43" s="21" t="s">
        <v>51</v>
      </c>
      <c r="C43" s="22" t="s">
        <v>12</v>
      </c>
      <c r="D43" s="23">
        <v>980</v>
      </c>
    </row>
    <row r="44" spans="1:4" s="3" customFormat="1" ht="24.75" customHeight="1">
      <c r="A44" s="21">
        <v>5</v>
      </c>
      <c r="B44" s="21" t="s">
        <v>52</v>
      </c>
      <c r="C44" s="22" t="s">
        <v>12</v>
      </c>
      <c r="D44" s="23">
        <v>126.84</v>
      </c>
    </row>
    <row r="45" spans="1:4" s="3" customFormat="1" ht="24.75" customHeight="1">
      <c r="A45" s="21">
        <v>6</v>
      </c>
      <c r="B45" s="22" t="s">
        <v>53</v>
      </c>
      <c r="C45" s="22" t="s">
        <v>12</v>
      </c>
      <c r="D45" s="23">
        <v>28.28</v>
      </c>
    </row>
    <row r="46" spans="1:4" s="3" customFormat="1" ht="24.75" customHeight="1">
      <c r="A46" s="21">
        <v>7</v>
      </c>
      <c r="B46" s="21" t="s">
        <v>54</v>
      </c>
      <c r="C46" s="22" t="s">
        <v>12</v>
      </c>
      <c r="D46" s="23">
        <v>160.56</v>
      </c>
    </row>
    <row r="47" spans="1:238" s="5" customFormat="1" ht="24.75" customHeight="1">
      <c r="A47" s="19" t="s">
        <v>55</v>
      </c>
      <c r="B47" s="20" t="s">
        <v>56</v>
      </c>
      <c r="C47" s="22"/>
      <c r="D47" s="20">
        <v>363</v>
      </c>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row>
    <row r="48" spans="1:4" s="3" customFormat="1" ht="24.75" customHeight="1">
      <c r="A48" s="21">
        <v>1</v>
      </c>
      <c r="B48" s="22" t="s">
        <v>57</v>
      </c>
      <c r="C48" s="22" t="s">
        <v>12</v>
      </c>
      <c r="D48" s="23">
        <v>96.88</v>
      </c>
    </row>
    <row r="49" spans="1:4" s="3" customFormat="1" ht="24.75" customHeight="1">
      <c r="A49" s="21">
        <v>2</v>
      </c>
      <c r="B49" s="25" t="s">
        <v>58</v>
      </c>
      <c r="C49" s="22" t="s">
        <v>12</v>
      </c>
      <c r="D49" s="23">
        <v>4.4</v>
      </c>
    </row>
    <row r="50" spans="1:4" s="3" customFormat="1" ht="24.75" customHeight="1">
      <c r="A50" s="21">
        <v>3</v>
      </c>
      <c r="B50" s="22" t="s">
        <v>59</v>
      </c>
      <c r="C50" s="22" t="s">
        <v>12</v>
      </c>
      <c r="D50" s="23">
        <v>139.8</v>
      </c>
    </row>
    <row r="51" spans="1:4" s="3" customFormat="1" ht="24.75" customHeight="1">
      <c r="A51" s="21">
        <v>4</v>
      </c>
      <c r="B51" s="22" t="s">
        <v>60</v>
      </c>
      <c r="C51" s="22" t="s">
        <v>12</v>
      </c>
      <c r="D51" s="23">
        <v>76.92000000000002</v>
      </c>
    </row>
    <row r="52" spans="1:4" s="3" customFormat="1" ht="24.75" customHeight="1">
      <c r="A52" s="21">
        <v>5</v>
      </c>
      <c r="B52" s="22" t="s">
        <v>61</v>
      </c>
      <c r="C52" s="22" t="s">
        <v>12</v>
      </c>
      <c r="D52" s="23">
        <v>45</v>
      </c>
    </row>
    <row r="53" spans="1:238" s="5" customFormat="1" ht="24.75" customHeight="1">
      <c r="A53" s="19" t="s">
        <v>62</v>
      </c>
      <c r="B53" s="19" t="s">
        <v>63</v>
      </c>
      <c r="C53" s="22"/>
      <c r="D53" s="20">
        <v>2022.96</v>
      </c>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row>
    <row r="54" spans="1:4" s="3" customFormat="1" ht="24.75" customHeight="1">
      <c r="A54" s="21">
        <v>1</v>
      </c>
      <c r="B54" s="21" t="s">
        <v>64</v>
      </c>
      <c r="C54" s="22" t="s">
        <v>12</v>
      </c>
      <c r="D54" s="23">
        <v>197.44</v>
      </c>
    </row>
    <row r="55" spans="1:4" s="3" customFormat="1" ht="24.75" customHeight="1">
      <c r="A55" s="21">
        <v>2</v>
      </c>
      <c r="B55" s="21" t="s">
        <v>65</v>
      </c>
      <c r="C55" s="22" t="s">
        <v>12</v>
      </c>
      <c r="D55" s="23">
        <v>182.88</v>
      </c>
    </row>
    <row r="56" spans="1:4" s="3" customFormat="1" ht="24.75" customHeight="1">
      <c r="A56" s="21">
        <v>3</v>
      </c>
      <c r="B56" s="21" t="s">
        <v>66</v>
      </c>
      <c r="C56" s="22" t="s">
        <v>12</v>
      </c>
      <c r="D56" s="23">
        <v>302.8</v>
      </c>
    </row>
    <row r="57" spans="1:4" s="3" customFormat="1" ht="24.75" customHeight="1">
      <c r="A57" s="21">
        <v>4</v>
      </c>
      <c r="B57" s="21" t="s">
        <v>67</v>
      </c>
      <c r="C57" s="22" t="s">
        <v>12</v>
      </c>
      <c r="D57" s="23">
        <v>150</v>
      </c>
    </row>
    <row r="58" spans="1:4" s="3" customFormat="1" ht="24.75" customHeight="1">
      <c r="A58" s="21">
        <v>5</v>
      </c>
      <c r="B58" s="21" t="s">
        <v>68</v>
      </c>
      <c r="C58" s="22" t="s">
        <v>12</v>
      </c>
      <c r="D58" s="23">
        <v>449.84</v>
      </c>
    </row>
    <row r="59" spans="1:4" s="3" customFormat="1" ht="24.75" customHeight="1">
      <c r="A59" s="21">
        <v>6</v>
      </c>
      <c r="B59" s="21" t="s">
        <v>69</v>
      </c>
      <c r="C59" s="22" t="s">
        <v>12</v>
      </c>
      <c r="D59" s="23">
        <v>740</v>
      </c>
    </row>
    <row r="60" spans="1:238" s="5" customFormat="1" ht="24.75" customHeight="1">
      <c r="A60" s="19" t="s">
        <v>70</v>
      </c>
      <c r="B60" s="20" t="s">
        <v>71</v>
      </c>
      <c r="C60" s="22"/>
      <c r="D60" s="20">
        <v>363.8</v>
      </c>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row>
    <row r="61" spans="1:4" s="3" customFormat="1" ht="24.75" customHeight="1">
      <c r="A61" s="21">
        <v>1</v>
      </c>
      <c r="B61" s="22" t="s">
        <v>72</v>
      </c>
      <c r="C61" s="22" t="s">
        <v>12</v>
      </c>
      <c r="D61" s="23">
        <v>68.6</v>
      </c>
    </row>
    <row r="62" spans="1:4" s="3" customFormat="1" ht="24.75" customHeight="1">
      <c r="A62" s="21">
        <v>2</v>
      </c>
      <c r="B62" s="22" t="s">
        <v>73</v>
      </c>
      <c r="C62" s="22" t="s">
        <v>12</v>
      </c>
      <c r="D62" s="23">
        <v>96.04</v>
      </c>
    </row>
    <row r="63" spans="1:4" s="3" customFormat="1" ht="24.75" customHeight="1">
      <c r="A63" s="21">
        <v>3</v>
      </c>
      <c r="B63" s="22" t="s">
        <v>74</v>
      </c>
      <c r="C63" s="22" t="s">
        <v>12</v>
      </c>
      <c r="D63" s="23">
        <v>15.920000000000002</v>
      </c>
    </row>
    <row r="64" spans="1:4" s="3" customFormat="1" ht="24.75" customHeight="1">
      <c r="A64" s="21">
        <v>4</v>
      </c>
      <c r="B64" s="22" t="s">
        <v>75</v>
      </c>
      <c r="C64" s="22" t="s">
        <v>12</v>
      </c>
      <c r="D64" s="23">
        <v>0.879999999999999</v>
      </c>
    </row>
    <row r="65" spans="1:4" s="3" customFormat="1" ht="24.75" customHeight="1">
      <c r="A65" s="21">
        <v>5</v>
      </c>
      <c r="B65" s="22" t="s">
        <v>76</v>
      </c>
      <c r="C65" s="22" t="s">
        <v>12</v>
      </c>
      <c r="D65" s="23">
        <v>5.76</v>
      </c>
    </row>
    <row r="66" spans="1:4" s="3" customFormat="1" ht="24.75" customHeight="1">
      <c r="A66" s="21">
        <v>6</v>
      </c>
      <c r="B66" s="22" t="s">
        <v>77</v>
      </c>
      <c r="C66" s="22" t="s">
        <v>12</v>
      </c>
      <c r="D66" s="23">
        <v>176.60000000000002</v>
      </c>
    </row>
    <row r="67" spans="1:238" s="5" customFormat="1" ht="24.75" customHeight="1">
      <c r="A67" s="19" t="s">
        <v>78</v>
      </c>
      <c r="B67" s="20" t="s">
        <v>79</v>
      </c>
      <c r="C67" s="22"/>
      <c r="D67" s="20">
        <v>715.0400000000001</v>
      </c>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row>
    <row r="68" spans="1:4" s="3" customFormat="1" ht="24.75" customHeight="1">
      <c r="A68" s="21">
        <v>1</v>
      </c>
      <c r="B68" s="22" t="s">
        <v>80</v>
      </c>
      <c r="C68" s="22" t="s">
        <v>12</v>
      </c>
      <c r="D68" s="23">
        <v>137.64000000000001</v>
      </c>
    </row>
    <row r="69" spans="1:4" s="3" customFormat="1" ht="24.75" customHeight="1">
      <c r="A69" s="21">
        <v>2</v>
      </c>
      <c r="B69" s="25" t="s">
        <v>81</v>
      </c>
      <c r="C69" s="22" t="s">
        <v>12</v>
      </c>
      <c r="D69" s="23">
        <v>33</v>
      </c>
    </row>
    <row r="70" spans="1:4" s="3" customFormat="1" ht="24.75" customHeight="1">
      <c r="A70" s="21">
        <v>3</v>
      </c>
      <c r="B70" s="22" t="s">
        <v>82</v>
      </c>
      <c r="C70" s="22" t="s">
        <v>12</v>
      </c>
      <c r="D70" s="23">
        <v>405.52000000000004</v>
      </c>
    </row>
    <row r="71" spans="1:4" s="3" customFormat="1" ht="24.75" customHeight="1">
      <c r="A71" s="21">
        <v>4</v>
      </c>
      <c r="B71" s="22" t="s">
        <v>83</v>
      </c>
      <c r="C71" s="22" t="s">
        <v>12</v>
      </c>
      <c r="D71" s="23">
        <v>138.88</v>
      </c>
    </row>
    <row r="72" spans="1:238" s="5" customFormat="1" ht="24.75" customHeight="1">
      <c r="A72" s="19" t="s">
        <v>84</v>
      </c>
      <c r="B72" s="19" t="s">
        <v>85</v>
      </c>
      <c r="C72" s="22"/>
      <c r="D72" s="20">
        <v>926.92</v>
      </c>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row>
    <row r="73" spans="1:4" s="3" customFormat="1" ht="24.75" customHeight="1">
      <c r="A73" s="21">
        <v>1</v>
      </c>
      <c r="B73" s="21" t="s">
        <v>86</v>
      </c>
      <c r="C73" s="22" t="s">
        <v>12</v>
      </c>
      <c r="D73" s="23">
        <v>187.92</v>
      </c>
    </row>
    <row r="74" spans="1:4" s="3" customFormat="1" ht="24.75" customHeight="1">
      <c r="A74" s="21">
        <v>2</v>
      </c>
      <c r="B74" s="22" t="s">
        <v>87</v>
      </c>
      <c r="C74" s="22" t="s">
        <v>12</v>
      </c>
      <c r="D74" s="23">
        <v>8.8</v>
      </c>
    </row>
    <row r="75" spans="1:4" s="3" customFormat="1" ht="24.75" customHeight="1">
      <c r="A75" s="21">
        <v>3</v>
      </c>
      <c r="B75" s="21" t="s">
        <v>88</v>
      </c>
      <c r="C75" s="22" t="s">
        <v>12</v>
      </c>
      <c r="D75" s="23">
        <v>431.04</v>
      </c>
    </row>
    <row r="76" spans="1:4" s="3" customFormat="1" ht="24.75" customHeight="1">
      <c r="A76" s="21">
        <v>4</v>
      </c>
      <c r="B76" s="21" t="s">
        <v>89</v>
      </c>
      <c r="C76" s="22" t="s">
        <v>12</v>
      </c>
      <c r="D76" s="23">
        <v>161.72</v>
      </c>
    </row>
    <row r="77" spans="1:4" s="3" customFormat="1" ht="24.75" customHeight="1">
      <c r="A77" s="21">
        <v>5</v>
      </c>
      <c r="B77" s="21" t="s">
        <v>90</v>
      </c>
      <c r="C77" s="22" t="s">
        <v>12</v>
      </c>
      <c r="D77" s="23">
        <v>75.52000000000001</v>
      </c>
    </row>
    <row r="78" spans="1:4" s="3" customFormat="1" ht="24.75" customHeight="1">
      <c r="A78" s="21">
        <v>6</v>
      </c>
      <c r="B78" s="21" t="s">
        <v>91</v>
      </c>
      <c r="C78" s="22" t="s">
        <v>12</v>
      </c>
      <c r="D78" s="23">
        <v>61.92</v>
      </c>
    </row>
    <row r="79" spans="1:238" s="5" customFormat="1" ht="24.75" customHeight="1">
      <c r="A79" s="19" t="s">
        <v>92</v>
      </c>
      <c r="B79" s="20" t="s">
        <v>93</v>
      </c>
      <c r="C79" s="22"/>
      <c r="D79" s="20">
        <v>734.16</v>
      </c>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row>
    <row r="80" spans="1:4" s="3" customFormat="1" ht="24.75" customHeight="1">
      <c r="A80" s="21">
        <v>1</v>
      </c>
      <c r="B80" s="22" t="s">
        <v>94</v>
      </c>
      <c r="C80" s="22" t="s">
        <v>12</v>
      </c>
      <c r="D80" s="23">
        <v>3.56</v>
      </c>
    </row>
    <row r="81" spans="1:4" s="3" customFormat="1" ht="24.75" customHeight="1">
      <c r="A81" s="21">
        <v>2</v>
      </c>
      <c r="B81" s="22" t="s">
        <v>95</v>
      </c>
      <c r="C81" s="22" t="s">
        <v>12</v>
      </c>
      <c r="D81" s="23">
        <v>12.360000000000001</v>
      </c>
    </row>
    <row r="82" spans="1:4" s="3" customFormat="1" ht="24.75" customHeight="1">
      <c r="A82" s="21">
        <v>3</v>
      </c>
      <c r="B82" s="22" t="s">
        <v>76</v>
      </c>
      <c r="C82" s="22" t="s">
        <v>12</v>
      </c>
      <c r="D82" s="23">
        <v>6.88</v>
      </c>
    </row>
    <row r="83" spans="1:4" s="3" customFormat="1" ht="24.75" customHeight="1">
      <c r="A83" s="21">
        <v>4</v>
      </c>
      <c r="B83" s="22" t="s">
        <v>96</v>
      </c>
      <c r="C83" s="22" t="s">
        <v>12</v>
      </c>
      <c r="D83" s="23">
        <v>85.16</v>
      </c>
    </row>
    <row r="84" spans="1:4" s="3" customFormat="1" ht="24.75" customHeight="1">
      <c r="A84" s="21">
        <v>5</v>
      </c>
      <c r="B84" s="22" t="s">
        <v>97</v>
      </c>
      <c r="C84" s="22" t="s">
        <v>12</v>
      </c>
      <c r="D84" s="23">
        <v>174.12</v>
      </c>
    </row>
    <row r="85" spans="1:4" s="3" customFormat="1" ht="24.75" customHeight="1">
      <c r="A85" s="21">
        <v>6</v>
      </c>
      <c r="B85" s="22" t="s">
        <v>98</v>
      </c>
      <c r="C85" s="22" t="s">
        <v>12</v>
      </c>
      <c r="D85" s="23">
        <v>53.84</v>
      </c>
    </row>
    <row r="86" spans="1:4" s="3" customFormat="1" ht="24.75" customHeight="1">
      <c r="A86" s="21">
        <v>7</v>
      </c>
      <c r="B86" s="22" t="s">
        <v>99</v>
      </c>
      <c r="C86" s="22" t="s">
        <v>12</v>
      </c>
      <c r="D86" s="23">
        <v>242.60000000000002</v>
      </c>
    </row>
    <row r="87" spans="1:4" s="3" customFormat="1" ht="24.75" customHeight="1">
      <c r="A87" s="21">
        <v>8</v>
      </c>
      <c r="B87" s="22" t="s">
        <v>100</v>
      </c>
      <c r="C87" s="22" t="s">
        <v>12</v>
      </c>
      <c r="D87" s="23">
        <v>86.4</v>
      </c>
    </row>
    <row r="88" spans="1:4" s="3" customFormat="1" ht="24.75" customHeight="1">
      <c r="A88" s="21">
        <v>9</v>
      </c>
      <c r="B88" s="22" t="s">
        <v>101</v>
      </c>
      <c r="C88" s="22" t="s">
        <v>12</v>
      </c>
      <c r="D88" s="23">
        <v>69.24000000000001</v>
      </c>
    </row>
    <row r="89" spans="1:238" s="5" customFormat="1" ht="24.75" customHeight="1">
      <c r="A89" s="19" t="s">
        <v>102</v>
      </c>
      <c r="B89" s="19" t="s">
        <v>103</v>
      </c>
      <c r="C89" s="22"/>
      <c r="D89" s="20">
        <v>431.00000000000006</v>
      </c>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row>
    <row r="90" spans="1:4" s="3" customFormat="1" ht="24.75" customHeight="1">
      <c r="A90" s="21">
        <v>1</v>
      </c>
      <c r="B90" s="21" t="s">
        <v>104</v>
      </c>
      <c r="C90" s="22" t="s">
        <v>12</v>
      </c>
      <c r="D90" s="23">
        <v>43.68000000000001</v>
      </c>
    </row>
    <row r="91" spans="1:4" s="3" customFormat="1" ht="24.75" customHeight="1">
      <c r="A91" s="21">
        <v>2</v>
      </c>
      <c r="B91" s="21" t="s">
        <v>105</v>
      </c>
      <c r="C91" s="22" t="s">
        <v>12</v>
      </c>
      <c r="D91" s="23">
        <v>32.88</v>
      </c>
    </row>
    <row r="92" spans="1:4" s="3" customFormat="1" ht="24.75" customHeight="1">
      <c r="A92" s="21">
        <v>3</v>
      </c>
      <c r="B92" s="21" t="s">
        <v>106</v>
      </c>
      <c r="C92" s="22" t="s">
        <v>12</v>
      </c>
      <c r="D92" s="23">
        <v>60.32000000000001</v>
      </c>
    </row>
    <row r="93" spans="1:4" s="3" customFormat="1" ht="24.75" customHeight="1">
      <c r="A93" s="21">
        <v>4</v>
      </c>
      <c r="B93" s="21" t="s">
        <v>107</v>
      </c>
      <c r="C93" s="22" t="s">
        <v>12</v>
      </c>
      <c r="D93" s="23">
        <v>113.12</v>
      </c>
    </row>
    <row r="94" spans="1:4" s="3" customFormat="1" ht="24.75" customHeight="1">
      <c r="A94" s="21">
        <v>5</v>
      </c>
      <c r="B94" s="21" t="s">
        <v>108</v>
      </c>
      <c r="C94" s="22" t="s">
        <v>12</v>
      </c>
      <c r="D94" s="23">
        <v>72.08000000000001</v>
      </c>
    </row>
    <row r="95" spans="1:4" s="3" customFormat="1" ht="24.75" customHeight="1">
      <c r="A95" s="21">
        <v>6</v>
      </c>
      <c r="B95" s="21" t="s">
        <v>109</v>
      </c>
      <c r="C95" s="22" t="s">
        <v>12</v>
      </c>
      <c r="D95" s="23">
        <v>108.92000000000002</v>
      </c>
    </row>
    <row r="96" spans="1:238" s="5" customFormat="1" ht="24.75" customHeight="1">
      <c r="A96" s="19" t="s">
        <v>110</v>
      </c>
      <c r="B96" s="20" t="s">
        <v>111</v>
      </c>
      <c r="C96" s="22"/>
      <c r="D96" s="20">
        <v>461</v>
      </c>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row>
    <row r="97" spans="1:4" s="3" customFormat="1" ht="24.75" customHeight="1">
      <c r="A97" s="21">
        <v>1</v>
      </c>
      <c r="B97" s="22" t="s">
        <v>112</v>
      </c>
      <c r="C97" s="22" t="s">
        <v>12</v>
      </c>
      <c r="D97" s="23">
        <v>6.6</v>
      </c>
    </row>
    <row r="98" spans="1:4" s="3" customFormat="1" ht="24.75" customHeight="1">
      <c r="A98" s="21">
        <v>2</v>
      </c>
      <c r="B98" s="22" t="s">
        <v>113</v>
      </c>
      <c r="C98" s="22" t="s">
        <v>12</v>
      </c>
      <c r="D98" s="23">
        <v>54.04</v>
      </c>
    </row>
    <row r="99" spans="1:4" s="3" customFormat="1" ht="24.75" customHeight="1">
      <c r="A99" s="21">
        <v>3</v>
      </c>
      <c r="B99" s="22" t="s">
        <v>114</v>
      </c>
      <c r="C99" s="22" t="s">
        <v>12</v>
      </c>
      <c r="D99" s="23">
        <v>37.92</v>
      </c>
    </row>
    <row r="100" spans="1:4" s="3" customFormat="1" ht="24.75" customHeight="1">
      <c r="A100" s="21">
        <v>4</v>
      </c>
      <c r="B100" s="22" t="s">
        <v>115</v>
      </c>
      <c r="C100" s="22" t="s">
        <v>12</v>
      </c>
      <c r="D100" s="23">
        <v>362.44</v>
      </c>
    </row>
    <row r="101" spans="1:238" s="5" customFormat="1" ht="24.75" customHeight="1">
      <c r="A101" s="19" t="s">
        <v>116</v>
      </c>
      <c r="B101" s="19" t="s">
        <v>117</v>
      </c>
      <c r="C101" s="22"/>
      <c r="D101" s="20">
        <v>808.2</v>
      </c>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row>
    <row r="102" spans="1:4" s="3" customFormat="1" ht="24.75" customHeight="1">
      <c r="A102" s="21">
        <v>1</v>
      </c>
      <c r="B102" s="22" t="s">
        <v>112</v>
      </c>
      <c r="C102" s="22" t="s">
        <v>12</v>
      </c>
      <c r="D102" s="23">
        <v>0.56</v>
      </c>
    </row>
    <row r="103" spans="1:4" s="3" customFormat="1" ht="24.75" customHeight="1">
      <c r="A103" s="21">
        <v>2</v>
      </c>
      <c r="B103" s="21" t="s">
        <v>118</v>
      </c>
      <c r="C103" s="22" t="s">
        <v>12</v>
      </c>
      <c r="D103" s="23">
        <v>242.72000000000003</v>
      </c>
    </row>
    <row r="104" spans="1:4" s="3" customFormat="1" ht="24.75" customHeight="1">
      <c r="A104" s="21">
        <v>3</v>
      </c>
      <c r="B104" s="21" t="s">
        <v>119</v>
      </c>
      <c r="C104" s="22" t="s">
        <v>12</v>
      </c>
      <c r="D104" s="23">
        <v>76.44</v>
      </c>
    </row>
    <row r="105" spans="1:4" s="3" customFormat="1" ht="24.75" customHeight="1">
      <c r="A105" s="21">
        <v>4</v>
      </c>
      <c r="B105" s="21" t="s">
        <v>120</v>
      </c>
      <c r="C105" s="22" t="s">
        <v>12</v>
      </c>
      <c r="D105" s="23">
        <v>170.52</v>
      </c>
    </row>
    <row r="106" spans="1:4" s="3" customFormat="1" ht="24.75" customHeight="1">
      <c r="A106" s="21">
        <v>5</v>
      </c>
      <c r="B106" s="21" t="s">
        <v>121</v>
      </c>
      <c r="C106" s="22" t="s">
        <v>12</v>
      </c>
      <c r="D106" s="23">
        <v>19</v>
      </c>
    </row>
    <row r="107" spans="1:4" s="3" customFormat="1" ht="24.75" customHeight="1">
      <c r="A107" s="21">
        <v>6</v>
      </c>
      <c r="B107" s="25" t="s">
        <v>122</v>
      </c>
      <c r="C107" s="22" t="s">
        <v>12</v>
      </c>
      <c r="D107" s="23">
        <v>10.200000000000001</v>
      </c>
    </row>
    <row r="108" spans="1:4" s="3" customFormat="1" ht="24.75" customHeight="1">
      <c r="A108" s="21">
        <v>7</v>
      </c>
      <c r="B108" s="21" t="s">
        <v>123</v>
      </c>
      <c r="C108" s="22" t="s">
        <v>12</v>
      </c>
      <c r="D108" s="23">
        <v>288.76</v>
      </c>
    </row>
    <row r="109" spans="1:238" s="5" customFormat="1" ht="24.75" customHeight="1">
      <c r="A109" s="19" t="s">
        <v>124</v>
      </c>
      <c r="B109" s="20" t="s">
        <v>125</v>
      </c>
      <c r="C109" s="22"/>
      <c r="D109" s="20">
        <v>161.32</v>
      </c>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row>
    <row r="110" spans="1:4" s="3" customFormat="1" ht="24.75" customHeight="1">
      <c r="A110" s="21">
        <v>1</v>
      </c>
      <c r="B110" s="22" t="s">
        <v>126</v>
      </c>
      <c r="C110" s="22" t="s">
        <v>12</v>
      </c>
      <c r="D110" s="23">
        <v>12.48</v>
      </c>
    </row>
    <row r="111" spans="1:4" s="3" customFormat="1" ht="24.75" customHeight="1">
      <c r="A111" s="21">
        <v>2</v>
      </c>
      <c r="B111" s="22" t="s">
        <v>127</v>
      </c>
      <c r="C111" s="22" t="s">
        <v>12</v>
      </c>
      <c r="D111" s="23">
        <v>2.04</v>
      </c>
    </row>
    <row r="112" spans="1:4" s="3" customFormat="1" ht="24.75" customHeight="1">
      <c r="A112" s="21">
        <v>3</v>
      </c>
      <c r="B112" s="22" t="s">
        <v>128</v>
      </c>
      <c r="C112" s="22" t="s">
        <v>12</v>
      </c>
      <c r="D112" s="23">
        <v>83.8</v>
      </c>
    </row>
    <row r="113" spans="1:4" s="3" customFormat="1" ht="24.75" customHeight="1">
      <c r="A113" s="21">
        <v>4</v>
      </c>
      <c r="B113" s="22" t="s">
        <v>129</v>
      </c>
      <c r="C113" s="22" t="s">
        <v>12</v>
      </c>
      <c r="D113" s="23">
        <v>41.16</v>
      </c>
    </row>
    <row r="114" spans="1:4" s="3" customFormat="1" ht="24.75" customHeight="1">
      <c r="A114" s="21">
        <v>5</v>
      </c>
      <c r="B114" s="22" t="s">
        <v>130</v>
      </c>
      <c r="C114" s="22" t="s">
        <v>12</v>
      </c>
      <c r="D114" s="23">
        <v>21.840000000000003</v>
      </c>
    </row>
    <row r="115" spans="1:238" s="7" customFormat="1" ht="24.75" customHeight="1">
      <c r="A115" s="26" t="s">
        <v>131</v>
      </c>
      <c r="B115" s="27"/>
      <c r="C115" s="27"/>
      <c r="D115" s="28">
        <f>SUM(D116,D120)</f>
        <v>941</v>
      </c>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K115" s="29"/>
      <c r="EL115" s="29"/>
      <c r="EM115" s="29"/>
      <c r="EN115" s="29"/>
      <c r="EO115" s="29"/>
      <c r="EP115" s="29"/>
      <c r="EQ115" s="29"/>
      <c r="ER115" s="29"/>
      <c r="ES115" s="29"/>
      <c r="ET115" s="29"/>
      <c r="EU115" s="29"/>
      <c r="EV115" s="29"/>
      <c r="EW115" s="29"/>
      <c r="EX115" s="29"/>
      <c r="EY115" s="29"/>
      <c r="EZ115" s="29"/>
      <c r="FA115" s="29"/>
      <c r="FB115" s="29"/>
      <c r="FC115" s="29"/>
      <c r="FD115" s="29"/>
      <c r="FE115" s="29"/>
      <c r="FF115" s="29"/>
      <c r="FG115" s="29"/>
      <c r="FH115" s="29"/>
      <c r="FI115" s="29"/>
      <c r="FJ115" s="29"/>
      <c r="FK115" s="29"/>
      <c r="FL115" s="29"/>
      <c r="FM115" s="29"/>
      <c r="FN115" s="29"/>
      <c r="FO115" s="29"/>
      <c r="FP115" s="29"/>
      <c r="FQ115" s="29"/>
      <c r="FR115" s="29"/>
      <c r="FS115" s="29"/>
      <c r="FT115" s="29"/>
      <c r="FU115" s="29"/>
      <c r="FV115" s="29"/>
      <c r="FW115" s="29"/>
      <c r="FX115" s="29"/>
      <c r="FY115" s="29"/>
      <c r="FZ115" s="29"/>
      <c r="GA115" s="29"/>
      <c r="GB115" s="29"/>
      <c r="GC115" s="29"/>
      <c r="GD115" s="29"/>
      <c r="GE115" s="29"/>
      <c r="GF115" s="29"/>
      <c r="GG115" s="29"/>
      <c r="GH115" s="29"/>
      <c r="GI115" s="29"/>
      <c r="GJ115" s="29"/>
      <c r="GK115" s="29"/>
      <c r="GL115" s="29"/>
      <c r="GM115" s="29"/>
      <c r="GN115" s="29"/>
      <c r="GO115" s="29"/>
      <c r="GP115" s="29"/>
      <c r="GQ115" s="29"/>
      <c r="GR115" s="29"/>
      <c r="GS115" s="29"/>
      <c r="GT115" s="29"/>
      <c r="GU115" s="29"/>
      <c r="GV115" s="29"/>
      <c r="GW115" s="29"/>
      <c r="GX115" s="29"/>
      <c r="GY115" s="29"/>
      <c r="GZ115" s="29"/>
      <c r="HA115" s="29"/>
      <c r="HB115" s="29"/>
      <c r="HC115" s="29"/>
      <c r="HD115" s="29"/>
      <c r="HE115" s="29"/>
      <c r="HF115" s="29"/>
      <c r="HG115" s="29"/>
      <c r="HH115" s="29"/>
      <c r="HI115" s="29"/>
      <c r="HJ115" s="29"/>
      <c r="HK115" s="29"/>
      <c r="HL115" s="29"/>
      <c r="HM115" s="29"/>
      <c r="HN115" s="29"/>
      <c r="HO115" s="29"/>
      <c r="HP115" s="29"/>
      <c r="HQ115" s="29"/>
      <c r="HR115" s="29"/>
      <c r="HS115" s="29"/>
      <c r="HT115" s="29"/>
      <c r="HU115" s="29"/>
      <c r="HV115" s="29"/>
      <c r="HW115" s="29"/>
      <c r="HX115" s="29"/>
      <c r="HY115" s="29"/>
      <c r="HZ115" s="29"/>
      <c r="IA115" s="29"/>
      <c r="IB115" s="29"/>
      <c r="IC115" s="29"/>
      <c r="ID115" s="29"/>
    </row>
    <row r="116" spans="1:238" s="7" customFormat="1" ht="24.75" customHeight="1">
      <c r="A116" s="30" t="s">
        <v>132</v>
      </c>
      <c r="B116" s="31" t="s">
        <v>133</v>
      </c>
      <c r="C116" s="32" t="s">
        <v>134</v>
      </c>
      <c r="D116" s="33">
        <f>SUM(D117:D119)</f>
        <v>280.62</v>
      </c>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c r="CA116" s="34"/>
      <c r="CB116" s="34"/>
      <c r="CC116" s="34"/>
      <c r="CD116" s="34"/>
      <c r="CE116" s="34"/>
      <c r="CF116" s="34"/>
      <c r="CG116" s="34"/>
      <c r="CH116" s="34"/>
      <c r="CI116" s="34"/>
      <c r="CJ116" s="34"/>
      <c r="CK116" s="34"/>
      <c r="CL116" s="34"/>
      <c r="CM116" s="34"/>
      <c r="CN116" s="34"/>
      <c r="CO116" s="34"/>
      <c r="CP116" s="34"/>
      <c r="CQ116" s="34"/>
      <c r="CR116" s="34"/>
      <c r="CS116" s="34"/>
      <c r="CT116" s="34"/>
      <c r="CU116" s="34"/>
      <c r="CV116" s="34"/>
      <c r="CW116" s="34"/>
      <c r="CX116" s="34"/>
      <c r="CY116" s="34"/>
      <c r="CZ116" s="34"/>
      <c r="DA116" s="34"/>
      <c r="DB116" s="34"/>
      <c r="DC116" s="34"/>
      <c r="DD116" s="34"/>
      <c r="DE116" s="34"/>
      <c r="DF116" s="34"/>
      <c r="DG116" s="34"/>
      <c r="DH116" s="34"/>
      <c r="DI116" s="34"/>
      <c r="DJ116" s="34"/>
      <c r="DK116" s="34"/>
      <c r="DL116" s="34"/>
      <c r="DM116" s="34"/>
      <c r="DN116" s="34"/>
      <c r="DO116" s="34"/>
      <c r="DP116" s="34"/>
      <c r="DQ116" s="34"/>
      <c r="DR116" s="34"/>
      <c r="DS116" s="34"/>
      <c r="DT116" s="34"/>
      <c r="DU116" s="34"/>
      <c r="DV116" s="34"/>
      <c r="DW116" s="34"/>
      <c r="DX116" s="34"/>
      <c r="DY116" s="34"/>
      <c r="DZ116" s="34"/>
      <c r="EA116" s="34"/>
      <c r="EB116" s="34"/>
      <c r="EC116" s="34"/>
      <c r="ED116" s="34"/>
      <c r="EE116" s="34"/>
      <c r="EF116" s="34"/>
      <c r="EG116" s="34"/>
      <c r="EH116" s="34"/>
      <c r="EI116" s="34"/>
      <c r="EJ116" s="34"/>
      <c r="EK116" s="34"/>
      <c r="EL116" s="34"/>
      <c r="EM116" s="34"/>
      <c r="EN116" s="34"/>
      <c r="EO116" s="34"/>
      <c r="EP116" s="34"/>
      <c r="EQ116" s="34"/>
      <c r="ER116" s="34"/>
      <c r="ES116" s="34"/>
      <c r="ET116" s="34"/>
      <c r="EU116" s="34"/>
      <c r="EV116" s="34"/>
      <c r="EW116" s="34"/>
      <c r="EX116" s="34"/>
      <c r="EY116" s="34"/>
      <c r="EZ116" s="34"/>
      <c r="FA116" s="34"/>
      <c r="FB116" s="34"/>
      <c r="FC116" s="34"/>
      <c r="FD116" s="34"/>
      <c r="FE116" s="34"/>
      <c r="FF116" s="34"/>
      <c r="FG116" s="34"/>
      <c r="FH116" s="34"/>
      <c r="FI116" s="34"/>
      <c r="FJ116" s="34"/>
      <c r="FK116" s="34"/>
      <c r="FL116" s="34"/>
      <c r="FM116" s="34"/>
      <c r="FN116" s="34"/>
      <c r="FO116" s="34"/>
      <c r="FP116" s="34"/>
      <c r="FQ116" s="34"/>
      <c r="FR116" s="34"/>
      <c r="FS116" s="34"/>
      <c r="FT116" s="34"/>
      <c r="FU116" s="34"/>
      <c r="FV116" s="34"/>
      <c r="FW116" s="34"/>
      <c r="FX116" s="34"/>
      <c r="FY116" s="34"/>
      <c r="FZ116" s="34"/>
      <c r="GA116" s="34"/>
      <c r="GB116" s="34"/>
      <c r="GC116" s="34"/>
      <c r="GD116" s="34"/>
      <c r="GE116" s="34"/>
      <c r="GF116" s="34"/>
      <c r="GG116" s="34"/>
      <c r="GH116" s="34"/>
      <c r="GI116" s="34"/>
      <c r="GJ116" s="34"/>
      <c r="GK116" s="34"/>
      <c r="GL116" s="34"/>
      <c r="GM116" s="34"/>
      <c r="GN116" s="34"/>
      <c r="GO116" s="34"/>
      <c r="GP116" s="34"/>
      <c r="GQ116" s="34"/>
      <c r="GR116" s="34"/>
      <c r="GS116" s="34"/>
      <c r="GT116" s="34"/>
      <c r="GU116" s="34"/>
      <c r="GV116" s="34"/>
      <c r="GW116" s="34"/>
      <c r="GX116" s="34"/>
      <c r="GY116" s="34"/>
      <c r="GZ116" s="34"/>
      <c r="HA116" s="34"/>
      <c r="HB116" s="34"/>
      <c r="HC116" s="34"/>
      <c r="HD116" s="34"/>
      <c r="HE116" s="34"/>
      <c r="HF116" s="34"/>
      <c r="HG116" s="34"/>
      <c r="HH116" s="34"/>
      <c r="HI116" s="34"/>
      <c r="HJ116" s="34"/>
      <c r="HK116" s="34"/>
      <c r="HL116" s="34"/>
      <c r="HM116" s="34"/>
      <c r="HN116" s="34"/>
      <c r="HO116" s="34"/>
      <c r="HP116" s="34"/>
      <c r="HQ116" s="34"/>
      <c r="HR116" s="34"/>
      <c r="HS116" s="34"/>
      <c r="HT116" s="34"/>
      <c r="HU116" s="34"/>
      <c r="HV116" s="34"/>
      <c r="HW116" s="34"/>
      <c r="HX116" s="34"/>
      <c r="HY116" s="34"/>
      <c r="HZ116" s="34"/>
      <c r="IA116" s="34"/>
      <c r="IB116" s="34"/>
      <c r="IC116" s="34"/>
      <c r="ID116" s="34"/>
    </row>
    <row r="117" spans="1:238" s="8" customFormat="1" ht="24.75" customHeight="1">
      <c r="A117" s="35"/>
      <c r="B117" s="36"/>
      <c r="C117" s="37" t="s">
        <v>135</v>
      </c>
      <c r="D117" s="38">
        <v>154</v>
      </c>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row>
    <row r="118" spans="1:238" s="8" customFormat="1" ht="36" customHeight="1">
      <c r="A118" s="35"/>
      <c r="B118" s="36"/>
      <c r="C118" s="39" t="s">
        <v>136</v>
      </c>
      <c r="D118" s="38">
        <v>72</v>
      </c>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row>
    <row r="119" spans="1:238" s="8" customFormat="1" ht="36" customHeight="1">
      <c r="A119" s="40"/>
      <c r="B119" s="41"/>
      <c r="C119" s="37" t="s">
        <v>137</v>
      </c>
      <c r="D119" s="38">
        <v>54.62</v>
      </c>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row>
    <row r="120" spans="1:238" s="8" customFormat="1" ht="24.75" customHeight="1">
      <c r="A120" s="42" t="s">
        <v>138</v>
      </c>
      <c r="B120" s="24" t="s">
        <v>139</v>
      </c>
      <c r="C120" s="37" t="s">
        <v>140</v>
      </c>
      <c r="D120" s="38">
        <f>SUM(D121:D124)</f>
        <v>660.38</v>
      </c>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row>
    <row r="121" spans="1:238" s="8" customFormat="1" ht="36" customHeight="1">
      <c r="A121" s="43"/>
      <c r="B121" s="24"/>
      <c r="C121" s="39" t="s">
        <v>141</v>
      </c>
      <c r="D121" s="44">
        <v>290</v>
      </c>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row>
    <row r="122" spans="1:238" s="8" customFormat="1" ht="36" customHeight="1">
      <c r="A122" s="43"/>
      <c r="B122" s="24"/>
      <c r="C122" s="37" t="s">
        <v>142</v>
      </c>
      <c r="D122" s="45">
        <v>201</v>
      </c>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row>
    <row r="123" spans="1:238" s="8" customFormat="1" ht="55.5" customHeight="1">
      <c r="A123" s="43"/>
      <c r="B123" s="24"/>
      <c r="C123" s="37" t="s">
        <v>143</v>
      </c>
      <c r="D123" s="45">
        <v>112.38</v>
      </c>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row>
    <row r="124" spans="1:238" s="8" customFormat="1" ht="36" customHeight="1">
      <c r="A124" s="43"/>
      <c r="B124" s="24"/>
      <c r="C124" s="37" t="s">
        <v>144</v>
      </c>
      <c r="D124" s="45">
        <v>57</v>
      </c>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row>
    <row r="125" spans="1:238" s="7" customFormat="1" ht="31.5" customHeight="1">
      <c r="A125" s="46" t="s">
        <v>145</v>
      </c>
      <c r="B125" s="27"/>
      <c r="C125" s="27"/>
      <c r="D125" s="28">
        <f>SUM(D126,D134,D135,D139:D142)</f>
        <v>1000</v>
      </c>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29"/>
      <c r="DH125" s="29"/>
      <c r="DI125" s="29"/>
      <c r="DJ125" s="29"/>
      <c r="DK125" s="29"/>
      <c r="DL125" s="29"/>
      <c r="DM125" s="29"/>
      <c r="DN125" s="29"/>
      <c r="DO125" s="29"/>
      <c r="DP125" s="29"/>
      <c r="DQ125" s="29"/>
      <c r="DR125" s="29"/>
      <c r="DS125" s="29"/>
      <c r="DT125" s="29"/>
      <c r="DU125" s="29"/>
      <c r="DV125" s="29"/>
      <c r="DW125" s="29"/>
      <c r="DX125" s="29"/>
      <c r="DY125" s="29"/>
      <c r="DZ125" s="29"/>
      <c r="EA125" s="29"/>
      <c r="EB125" s="29"/>
      <c r="EC125" s="29"/>
      <c r="ED125" s="29"/>
      <c r="EE125" s="29"/>
      <c r="EF125" s="29"/>
      <c r="EG125" s="29"/>
      <c r="EH125" s="29"/>
      <c r="EI125" s="29"/>
      <c r="EJ125" s="29"/>
      <c r="EK125" s="29"/>
      <c r="EL125" s="29"/>
      <c r="EM125" s="29"/>
      <c r="EN125" s="29"/>
      <c r="EO125" s="29"/>
      <c r="EP125" s="29"/>
      <c r="EQ125" s="29"/>
      <c r="ER125" s="29"/>
      <c r="ES125" s="29"/>
      <c r="ET125" s="29"/>
      <c r="EU125" s="29"/>
      <c r="EV125" s="29"/>
      <c r="EW125" s="29"/>
      <c r="EX125" s="29"/>
      <c r="EY125" s="29"/>
      <c r="EZ125" s="29"/>
      <c r="FA125" s="29"/>
      <c r="FB125" s="29"/>
      <c r="FC125" s="29"/>
      <c r="FD125" s="29"/>
      <c r="FE125" s="29"/>
      <c r="FF125" s="29"/>
      <c r="FG125" s="29"/>
      <c r="FH125" s="29"/>
      <c r="FI125" s="29"/>
      <c r="FJ125" s="29"/>
      <c r="FK125" s="29"/>
      <c r="FL125" s="29"/>
      <c r="FM125" s="29"/>
      <c r="FN125" s="29"/>
      <c r="FO125" s="29"/>
      <c r="FP125" s="29"/>
      <c r="FQ125" s="29"/>
      <c r="FR125" s="29"/>
      <c r="FS125" s="29"/>
      <c r="FT125" s="29"/>
      <c r="FU125" s="29"/>
      <c r="FV125" s="29"/>
      <c r="FW125" s="29"/>
      <c r="FX125" s="29"/>
      <c r="FY125" s="29"/>
      <c r="FZ125" s="29"/>
      <c r="GA125" s="29"/>
      <c r="GB125" s="29"/>
      <c r="GC125" s="29"/>
      <c r="GD125" s="29"/>
      <c r="GE125" s="29"/>
      <c r="GF125" s="29"/>
      <c r="GG125" s="29"/>
      <c r="GH125" s="29"/>
      <c r="GI125" s="29"/>
      <c r="GJ125" s="29"/>
      <c r="GK125" s="29"/>
      <c r="GL125" s="29"/>
      <c r="GM125" s="29"/>
      <c r="GN125" s="29"/>
      <c r="GO125" s="29"/>
      <c r="GP125" s="29"/>
      <c r="GQ125" s="29"/>
      <c r="GR125" s="29"/>
      <c r="GS125" s="29"/>
      <c r="GT125" s="29"/>
      <c r="GU125" s="29"/>
      <c r="GV125" s="29"/>
      <c r="GW125" s="29"/>
      <c r="GX125" s="29"/>
      <c r="GY125" s="29"/>
      <c r="GZ125" s="29"/>
      <c r="HA125" s="29"/>
      <c r="HB125" s="29"/>
      <c r="HC125" s="29"/>
      <c r="HD125" s="29"/>
      <c r="HE125" s="29"/>
      <c r="HF125" s="29"/>
      <c r="HG125" s="29"/>
      <c r="HH125" s="29"/>
      <c r="HI125" s="29"/>
      <c r="HJ125" s="29"/>
      <c r="HK125" s="29"/>
      <c r="HL125" s="29"/>
      <c r="HM125" s="29"/>
      <c r="HN125" s="29"/>
      <c r="HO125" s="29"/>
      <c r="HP125" s="29"/>
      <c r="HQ125" s="29"/>
      <c r="HR125" s="29"/>
      <c r="HS125" s="29"/>
      <c r="HT125" s="29"/>
      <c r="HU125" s="29"/>
      <c r="HV125" s="29"/>
      <c r="HW125" s="29"/>
      <c r="HX125" s="29"/>
      <c r="HY125" s="29"/>
      <c r="HZ125" s="29"/>
      <c r="IA125" s="29"/>
      <c r="IB125" s="29"/>
      <c r="IC125" s="29"/>
      <c r="ID125" s="29"/>
    </row>
    <row r="126" spans="1:238" s="7" customFormat="1" ht="31.5" customHeight="1">
      <c r="A126" s="42" t="s">
        <v>132</v>
      </c>
      <c r="B126" s="47" t="s">
        <v>133</v>
      </c>
      <c r="C126" s="32" t="s">
        <v>134</v>
      </c>
      <c r="D126" s="33">
        <f>SUM(D127:D133)</f>
        <v>470.73</v>
      </c>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34"/>
      <c r="BX126" s="34"/>
      <c r="BY126" s="34"/>
      <c r="BZ126" s="34"/>
      <c r="CA126" s="34"/>
      <c r="CB126" s="34"/>
      <c r="CC126" s="34"/>
      <c r="CD126" s="34"/>
      <c r="CE126" s="34"/>
      <c r="CF126" s="34"/>
      <c r="CG126" s="34"/>
      <c r="CH126" s="34"/>
      <c r="CI126" s="34"/>
      <c r="CJ126" s="34"/>
      <c r="CK126" s="34"/>
      <c r="CL126" s="34"/>
      <c r="CM126" s="34"/>
      <c r="CN126" s="34"/>
      <c r="CO126" s="34"/>
      <c r="CP126" s="34"/>
      <c r="CQ126" s="34"/>
      <c r="CR126" s="34"/>
      <c r="CS126" s="34"/>
      <c r="CT126" s="34"/>
      <c r="CU126" s="34"/>
      <c r="CV126" s="34"/>
      <c r="CW126" s="34"/>
      <c r="CX126" s="34"/>
      <c r="CY126" s="34"/>
      <c r="CZ126" s="34"/>
      <c r="DA126" s="34"/>
      <c r="DB126" s="34"/>
      <c r="DC126" s="34"/>
      <c r="DD126" s="34"/>
      <c r="DE126" s="34"/>
      <c r="DF126" s="34"/>
      <c r="DG126" s="34"/>
      <c r="DH126" s="34"/>
      <c r="DI126" s="34"/>
      <c r="DJ126" s="34"/>
      <c r="DK126" s="34"/>
      <c r="DL126" s="34"/>
      <c r="DM126" s="34"/>
      <c r="DN126" s="34"/>
      <c r="DO126" s="34"/>
      <c r="DP126" s="34"/>
      <c r="DQ126" s="34"/>
      <c r="DR126" s="34"/>
      <c r="DS126" s="34"/>
      <c r="DT126" s="34"/>
      <c r="DU126" s="34"/>
      <c r="DV126" s="34"/>
      <c r="DW126" s="34"/>
      <c r="DX126" s="34"/>
      <c r="DY126" s="34"/>
      <c r="DZ126" s="34"/>
      <c r="EA126" s="34"/>
      <c r="EB126" s="34"/>
      <c r="EC126" s="34"/>
      <c r="ED126" s="34"/>
      <c r="EE126" s="34"/>
      <c r="EF126" s="34"/>
      <c r="EG126" s="34"/>
      <c r="EH126" s="34"/>
      <c r="EI126" s="34"/>
      <c r="EJ126" s="34"/>
      <c r="EK126" s="34"/>
      <c r="EL126" s="34"/>
      <c r="EM126" s="34"/>
      <c r="EN126" s="34"/>
      <c r="EO126" s="34"/>
      <c r="EP126" s="34"/>
      <c r="EQ126" s="34"/>
      <c r="ER126" s="34"/>
      <c r="ES126" s="34"/>
      <c r="ET126" s="34"/>
      <c r="EU126" s="34"/>
      <c r="EV126" s="34"/>
      <c r="EW126" s="34"/>
      <c r="EX126" s="34"/>
      <c r="EY126" s="34"/>
      <c r="EZ126" s="34"/>
      <c r="FA126" s="34"/>
      <c r="FB126" s="34"/>
      <c r="FC126" s="34"/>
      <c r="FD126" s="34"/>
      <c r="FE126" s="34"/>
      <c r="FF126" s="34"/>
      <c r="FG126" s="34"/>
      <c r="FH126" s="34"/>
      <c r="FI126" s="34"/>
      <c r="FJ126" s="34"/>
      <c r="FK126" s="34"/>
      <c r="FL126" s="34"/>
      <c r="FM126" s="34"/>
      <c r="FN126" s="34"/>
      <c r="FO126" s="34"/>
      <c r="FP126" s="34"/>
      <c r="FQ126" s="34"/>
      <c r="FR126" s="34"/>
      <c r="FS126" s="34"/>
      <c r="FT126" s="34"/>
      <c r="FU126" s="34"/>
      <c r="FV126" s="34"/>
      <c r="FW126" s="34"/>
      <c r="FX126" s="34"/>
      <c r="FY126" s="34"/>
      <c r="FZ126" s="34"/>
      <c r="GA126" s="34"/>
      <c r="GB126" s="34"/>
      <c r="GC126" s="34"/>
      <c r="GD126" s="34"/>
      <c r="GE126" s="34"/>
      <c r="GF126" s="34"/>
      <c r="GG126" s="34"/>
      <c r="GH126" s="34"/>
      <c r="GI126" s="34"/>
      <c r="GJ126" s="34"/>
      <c r="GK126" s="34"/>
      <c r="GL126" s="34"/>
      <c r="GM126" s="34"/>
      <c r="GN126" s="34"/>
      <c r="GO126" s="34"/>
      <c r="GP126" s="34"/>
      <c r="GQ126" s="34"/>
      <c r="GR126" s="34"/>
      <c r="GS126" s="34"/>
      <c r="GT126" s="34"/>
      <c r="GU126" s="34"/>
      <c r="GV126" s="34"/>
      <c r="GW126" s="34"/>
      <c r="GX126" s="34"/>
      <c r="GY126" s="34"/>
      <c r="GZ126" s="34"/>
      <c r="HA126" s="34"/>
      <c r="HB126" s="34"/>
      <c r="HC126" s="34"/>
      <c r="HD126" s="34"/>
      <c r="HE126" s="34"/>
      <c r="HF126" s="34"/>
      <c r="HG126" s="34"/>
      <c r="HH126" s="34"/>
      <c r="HI126" s="34"/>
      <c r="HJ126" s="34"/>
      <c r="HK126" s="34"/>
      <c r="HL126" s="34"/>
      <c r="HM126" s="34"/>
      <c r="HN126" s="34"/>
      <c r="HO126" s="34"/>
      <c r="HP126" s="34"/>
      <c r="HQ126" s="34"/>
      <c r="HR126" s="34"/>
      <c r="HS126" s="34"/>
      <c r="HT126" s="34"/>
      <c r="HU126" s="34"/>
      <c r="HV126" s="34"/>
      <c r="HW126" s="34"/>
      <c r="HX126" s="34"/>
      <c r="HY126" s="34"/>
      <c r="HZ126" s="34"/>
      <c r="IA126" s="34"/>
      <c r="IB126" s="34"/>
      <c r="IC126" s="34"/>
      <c r="ID126" s="34"/>
    </row>
    <row r="127" spans="1:238" s="8" customFormat="1" ht="36" customHeight="1">
      <c r="A127" s="42"/>
      <c r="B127" s="47"/>
      <c r="C127" s="48" t="s">
        <v>146</v>
      </c>
      <c r="D127" s="49">
        <v>80.6</v>
      </c>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row>
    <row r="128" spans="1:238" s="8" customFormat="1" ht="36" customHeight="1">
      <c r="A128" s="42"/>
      <c r="B128" s="47"/>
      <c r="C128" s="39" t="s">
        <v>147</v>
      </c>
      <c r="D128" s="50">
        <v>80.43</v>
      </c>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row>
    <row r="129" spans="1:238" s="8" customFormat="1" ht="36" customHeight="1">
      <c r="A129" s="42"/>
      <c r="B129" s="47"/>
      <c r="C129" s="51" t="s">
        <v>148</v>
      </c>
      <c r="D129" s="50">
        <v>51.18</v>
      </c>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row>
    <row r="130" spans="1:238" s="8" customFormat="1" ht="36" customHeight="1">
      <c r="A130" s="35" t="s">
        <v>132</v>
      </c>
      <c r="B130" s="36" t="s">
        <v>133</v>
      </c>
      <c r="C130" s="52" t="s">
        <v>149</v>
      </c>
      <c r="D130" s="53">
        <v>65.86</v>
      </c>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row>
    <row r="131" spans="1:238" s="8" customFormat="1" ht="36" customHeight="1">
      <c r="A131" s="35"/>
      <c r="B131" s="36"/>
      <c r="C131" s="48" t="s">
        <v>150</v>
      </c>
      <c r="D131" s="54">
        <v>69</v>
      </c>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row>
    <row r="132" spans="1:238" s="8" customFormat="1" ht="51" customHeight="1">
      <c r="A132" s="35"/>
      <c r="B132" s="36"/>
      <c r="C132" s="48" t="s">
        <v>151</v>
      </c>
      <c r="D132" s="54">
        <v>72.8</v>
      </c>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row>
    <row r="133" spans="1:238" s="8" customFormat="1" ht="24.75" customHeight="1">
      <c r="A133" s="40"/>
      <c r="B133" s="41"/>
      <c r="C133" s="55" t="s">
        <v>152</v>
      </c>
      <c r="D133" s="50">
        <v>50.86</v>
      </c>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row>
    <row r="134" spans="1:238" s="8" customFormat="1" ht="24.75" customHeight="1">
      <c r="A134" s="56" t="s">
        <v>138</v>
      </c>
      <c r="B134" s="57" t="s">
        <v>153</v>
      </c>
      <c r="C134" s="48" t="s">
        <v>154</v>
      </c>
      <c r="D134" s="58">
        <v>79.4</v>
      </c>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row>
    <row r="135" spans="1:238" s="8" customFormat="1" ht="24.75" customHeight="1">
      <c r="A135" s="30" t="s">
        <v>155</v>
      </c>
      <c r="B135" s="59" t="s">
        <v>156</v>
      </c>
      <c r="C135" s="48" t="s">
        <v>140</v>
      </c>
      <c r="D135" s="58">
        <f>SUM(D136:D138)</f>
        <v>227.81</v>
      </c>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row>
    <row r="136" spans="1:238" s="8" customFormat="1" ht="42" customHeight="1">
      <c r="A136" s="60"/>
      <c r="B136" s="61"/>
      <c r="C136" s="48" t="s">
        <v>157</v>
      </c>
      <c r="D136" s="58">
        <v>85.5</v>
      </c>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row>
    <row r="137" spans="1:238" s="8" customFormat="1" ht="51" customHeight="1">
      <c r="A137" s="60"/>
      <c r="B137" s="61"/>
      <c r="C137" s="48" t="s">
        <v>158</v>
      </c>
      <c r="D137" s="58">
        <v>66.98</v>
      </c>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row>
    <row r="138" spans="1:238" s="8" customFormat="1" ht="36" customHeight="1">
      <c r="A138" s="62"/>
      <c r="B138" s="63"/>
      <c r="C138" s="55" t="s">
        <v>159</v>
      </c>
      <c r="D138" s="64">
        <v>75.33</v>
      </c>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row>
    <row r="139" spans="1:238" s="8" customFormat="1" ht="36.75" customHeight="1">
      <c r="A139" s="56" t="s">
        <v>160</v>
      </c>
      <c r="B139" s="65" t="s">
        <v>161</v>
      </c>
      <c r="C139" s="51" t="s">
        <v>162</v>
      </c>
      <c r="D139" s="64">
        <v>67.39</v>
      </c>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row>
    <row r="140" spans="1:238" s="8" customFormat="1" ht="37.5" customHeight="1">
      <c r="A140" s="56" t="s">
        <v>163</v>
      </c>
      <c r="B140" s="66" t="s">
        <v>164</v>
      </c>
      <c r="C140" s="51" t="s">
        <v>165</v>
      </c>
      <c r="D140" s="64">
        <v>34.67</v>
      </c>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row>
    <row r="141" spans="1:238" s="8" customFormat="1" ht="42" customHeight="1">
      <c r="A141" s="56" t="s">
        <v>166</v>
      </c>
      <c r="B141" s="66" t="s">
        <v>167</v>
      </c>
      <c r="C141" s="51" t="s">
        <v>168</v>
      </c>
      <c r="D141" s="64">
        <v>73.8</v>
      </c>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row>
    <row r="142" spans="1:238" s="8" customFormat="1" ht="39" customHeight="1">
      <c r="A142" s="56" t="s">
        <v>169</v>
      </c>
      <c r="B142" s="67" t="s">
        <v>170</v>
      </c>
      <c r="C142" s="39" t="s">
        <v>171</v>
      </c>
      <c r="D142" s="64">
        <v>46.2</v>
      </c>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row>
    <row r="143" spans="1:238" s="7" customFormat="1" ht="34.5" customHeight="1">
      <c r="A143" s="68" t="s">
        <v>172</v>
      </c>
      <c r="B143" s="69"/>
      <c r="C143" s="69"/>
      <c r="D143" s="28">
        <f>SUM(D144:D146)</f>
        <v>300</v>
      </c>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29"/>
      <c r="CC143" s="29"/>
      <c r="CD143" s="29"/>
      <c r="CE143" s="29"/>
      <c r="CF143" s="29"/>
      <c r="CG143" s="29"/>
      <c r="CH143" s="29"/>
      <c r="CI143" s="29"/>
      <c r="CJ143" s="29"/>
      <c r="CK143" s="29"/>
      <c r="CL143" s="29"/>
      <c r="CM143" s="29"/>
      <c r="CN143" s="29"/>
      <c r="CO143" s="29"/>
      <c r="CP143" s="29"/>
      <c r="CQ143" s="29"/>
      <c r="CR143" s="29"/>
      <c r="CS143" s="29"/>
      <c r="CT143" s="29"/>
      <c r="CU143" s="29"/>
      <c r="CV143" s="29"/>
      <c r="CW143" s="29"/>
      <c r="CX143" s="29"/>
      <c r="CY143" s="29"/>
      <c r="CZ143" s="29"/>
      <c r="DA143" s="29"/>
      <c r="DB143" s="29"/>
      <c r="DC143" s="29"/>
      <c r="DD143" s="29"/>
      <c r="DE143" s="29"/>
      <c r="DF143" s="29"/>
      <c r="DG143" s="29"/>
      <c r="DH143" s="29"/>
      <c r="DI143" s="29"/>
      <c r="DJ143" s="29"/>
      <c r="DK143" s="29"/>
      <c r="DL143" s="29"/>
      <c r="DM143" s="29"/>
      <c r="DN143" s="29"/>
      <c r="DO143" s="29"/>
      <c r="DP143" s="29"/>
      <c r="DQ143" s="29"/>
      <c r="DR143" s="29"/>
      <c r="DS143" s="29"/>
      <c r="DT143" s="29"/>
      <c r="DU143" s="29"/>
      <c r="DV143" s="29"/>
      <c r="DW143" s="29"/>
      <c r="DX143" s="29"/>
      <c r="DY143" s="29"/>
      <c r="DZ143" s="29"/>
      <c r="EA143" s="29"/>
      <c r="EB143" s="29"/>
      <c r="EC143" s="29"/>
      <c r="ED143" s="29"/>
      <c r="EE143" s="29"/>
      <c r="EF143" s="29"/>
      <c r="EG143" s="29"/>
      <c r="EH143" s="29"/>
      <c r="EI143" s="29"/>
      <c r="EJ143" s="29"/>
      <c r="EK143" s="29"/>
      <c r="EL143" s="29"/>
      <c r="EM143" s="29"/>
      <c r="EN143" s="29"/>
      <c r="EO143" s="29"/>
      <c r="EP143" s="29"/>
      <c r="EQ143" s="29"/>
      <c r="ER143" s="29"/>
      <c r="ES143" s="29"/>
      <c r="ET143" s="29"/>
      <c r="EU143" s="29"/>
      <c r="EV143" s="29"/>
      <c r="EW143" s="29"/>
      <c r="EX143" s="29"/>
      <c r="EY143" s="29"/>
      <c r="EZ143" s="29"/>
      <c r="FA143" s="29"/>
      <c r="FB143" s="29"/>
      <c r="FC143" s="29"/>
      <c r="FD143" s="29"/>
      <c r="FE143" s="29"/>
      <c r="FF143" s="29"/>
      <c r="FG143" s="29"/>
      <c r="FH143" s="29"/>
      <c r="FI143" s="29"/>
      <c r="FJ143" s="29"/>
      <c r="FK143" s="29"/>
      <c r="FL143" s="29"/>
      <c r="FM143" s="29"/>
      <c r="FN143" s="29"/>
      <c r="FO143" s="29"/>
      <c r="FP143" s="29"/>
      <c r="FQ143" s="29"/>
      <c r="FR143" s="29"/>
      <c r="FS143" s="29"/>
      <c r="FT143" s="29"/>
      <c r="FU143" s="29"/>
      <c r="FV143" s="29"/>
      <c r="FW143" s="29"/>
      <c r="FX143" s="29"/>
      <c r="FY143" s="29"/>
      <c r="FZ143" s="29"/>
      <c r="GA143" s="29"/>
      <c r="GB143" s="29"/>
      <c r="GC143" s="29"/>
      <c r="GD143" s="29"/>
      <c r="GE143" s="29"/>
      <c r="GF143" s="29"/>
      <c r="GG143" s="29"/>
      <c r="GH143" s="29"/>
      <c r="GI143" s="29"/>
      <c r="GJ143" s="29"/>
      <c r="GK143" s="29"/>
      <c r="GL143" s="29"/>
      <c r="GM143" s="29"/>
      <c r="GN143" s="29"/>
      <c r="GO143" s="29"/>
      <c r="GP143" s="29"/>
      <c r="GQ143" s="29"/>
      <c r="GR143" s="29"/>
      <c r="GS143" s="29"/>
      <c r="GT143" s="29"/>
      <c r="GU143" s="29"/>
      <c r="GV143" s="29"/>
      <c r="GW143" s="29"/>
      <c r="GX143" s="29"/>
      <c r="GY143" s="29"/>
      <c r="GZ143" s="29"/>
      <c r="HA143" s="29"/>
      <c r="HB143" s="29"/>
      <c r="HC143" s="29"/>
      <c r="HD143" s="29"/>
      <c r="HE143" s="29"/>
      <c r="HF143" s="29"/>
      <c r="HG143" s="29"/>
      <c r="HH143" s="29"/>
      <c r="HI143" s="29"/>
      <c r="HJ143" s="29"/>
      <c r="HK143" s="29"/>
      <c r="HL143" s="29"/>
      <c r="HM143" s="29"/>
      <c r="HN143" s="29"/>
      <c r="HO143" s="29"/>
      <c r="HP143" s="29"/>
      <c r="HQ143" s="29"/>
      <c r="HR143" s="29"/>
      <c r="HS143" s="29"/>
      <c r="HT143" s="29"/>
      <c r="HU143" s="29"/>
      <c r="HV143" s="29"/>
      <c r="HW143" s="29"/>
      <c r="HX143" s="29"/>
      <c r="HY143" s="29"/>
      <c r="HZ143" s="29"/>
      <c r="IA143" s="29"/>
      <c r="IB143" s="29"/>
      <c r="IC143" s="29"/>
      <c r="ID143" s="29"/>
    </row>
    <row r="144" spans="1:238" s="8" customFormat="1" ht="36" customHeight="1">
      <c r="A144" s="56" t="s">
        <v>132</v>
      </c>
      <c r="B144" s="56" t="s">
        <v>83</v>
      </c>
      <c r="C144" s="70" t="s">
        <v>173</v>
      </c>
      <c r="D144" s="71">
        <v>100</v>
      </c>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row>
    <row r="145" spans="1:238" s="8" customFormat="1" ht="36" customHeight="1">
      <c r="A145" s="56" t="s">
        <v>138</v>
      </c>
      <c r="B145" s="56" t="s">
        <v>101</v>
      </c>
      <c r="C145" s="70" t="s">
        <v>174</v>
      </c>
      <c r="D145" s="71">
        <v>100</v>
      </c>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row>
    <row r="146" spans="1:238" s="8" customFormat="1" ht="36" customHeight="1">
      <c r="A146" s="56" t="s">
        <v>155</v>
      </c>
      <c r="B146" s="56" t="s">
        <v>104</v>
      </c>
      <c r="C146" s="70" t="s">
        <v>175</v>
      </c>
      <c r="D146" s="71">
        <v>100</v>
      </c>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row>
  </sheetData>
  <sheetProtection/>
  <mergeCells count="15">
    <mergeCell ref="A2:D2"/>
    <mergeCell ref="A6:C6"/>
    <mergeCell ref="A115:C115"/>
    <mergeCell ref="A125:C125"/>
    <mergeCell ref="A143:C143"/>
    <mergeCell ref="A116:A119"/>
    <mergeCell ref="A120:A124"/>
    <mergeCell ref="A126:A129"/>
    <mergeCell ref="A130:A133"/>
    <mergeCell ref="A135:A138"/>
    <mergeCell ref="B116:B119"/>
    <mergeCell ref="B120:B124"/>
    <mergeCell ref="B126:B129"/>
    <mergeCell ref="B130:B133"/>
    <mergeCell ref="B135:B138"/>
  </mergeCells>
  <printOptions horizontalCentered="1"/>
  <pageMargins left="0.75" right="0.75" top="1" bottom="1.18" header="0.51" footer="0.71"/>
  <pageSetup horizontalDpi="600" verticalDpi="600" orientation="portrait"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
  <dcterms:created xsi:type="dcterms:W3CDTF">2022-02-24T12:16:14Z</dcterms:created>
  <dcterms:modified xsi:type="dcterms:W3CDTF">2022-02-25T10:03:08Z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