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1 (2)" sheetId="2" r:id="rId2"/>
  </sheets>
  <definedNames>
    <definedName name="_xlnm.Print_Titles" localSheetId="0">'Sheet1'!$1:$2</definedName>
    <definedName name="_xlnm.Print_Titles" localSheetId="1">'Sheet1 (2)'!$1:$2</definedName>
  </definedNames>
  <calcPr fullCalcOnLoad="1"/>
</workbook>
</file>

<file path=xl/sharedStrings.xml><?xml version="1.0" encoding="utf-8"?>
<sst xmlns="http://schemas.openxmlformats.org/spreadsheetml/2006/main" count="151" uniqueCount="115">
  <si>
    <t>我省主要河道2020年度河砂开采计划可采区基本情况表</t>
  </si>
  <si>
    <t>序号</t>
  </si>
  <si>
    <t>河道名称</t>
  </si>
  <si>
    <t>采区所处河段</t>
  </si>
  <si>
    <r>
      <t>采区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华文楷体"/>
        <family val="3"/>
      </rPr>
      <t>名称</t>
    </r>
  </si>
  <si>
    <t>采区位置</t>
  </si>
  <si>
    <r>
      <t>采区平均长度</t>
    </r>
    <r>
      <rPr>
        <b/>
        <sz val="12"/>
        <rFont val="Times New Roman"/>
        <family val="1"/>
      </rPr>
      <t>(m)</t>
    </r>
  </si>
  <si>
    <r>
      <t>采区平均宽度</t>
    </r>
    <r>
      <rPr>
        <b/>
        <sz val="12"/>
        <rFont val="Times New Roman"/>
        <family val="1"/>
      </rPr>
      <t>(m)</t>
    </r>
  </si>
  <si>
    <t>采区范围坐标</t>
  </si>
  <si>
    <r>
      <t>开采平均深度</t>
    </r>
    <r>
      <rPr>
        <b/>
        <sz val="12"/>
        <rFont val="Times New Roman"/>
        <family val="1"/>
      </rPr>
      <t xml:space="preserve">
(m)</t>
    </r>
  </si>
  <si>
    <r>
      <t>控制采砂量</t>
    </r>
    <r>
      <rPr>
        <b/>
        <sz val="12"/>
        <rFont val="Times New Roman"/>
        <family val="1"/>
      </rPr>
      <t>(</t>
    </r>
    <r>
      <rPr>
        <b/>
        <sz val="12"/>
        <rFont val="华文楷体"/>
        <family val="3"/>
      </rPr>
      <t>万</t>
    </r>
    <r>
      <rPr>
        <b/>
        <sz val="12"/>
        <rFont val="Times New Roman"/>
        <family val="1"/>
      </rPr>
      <t>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)</t>
    </r>
  </si>
  <si>
    <t>备注</t>
  </si>
  <si>
    <t>东江干流</t>
  </si>
  <si>
    <t>河源龙川</t>
  </si>
  <si>
    <r>
      <t>2020-1#</t>
    </r>
    <r>
      <rPr>
        <sz val="10.5"/>
        <rFont val="宋体"/>
        <family val="0"/>
      </rPr>
      <t>采区</t>
    </r>
  </si>
  <si>
    <t>黎咀镇天字江村河道主河槽</t>
  </si>
  <si>
    <r>
      <t>A(2697556,38633731),B(2697173,38633851)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C(2696603,38633985),D(2696424,38634067)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E(2696308,38634232),F(2696219,38634549)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G(2695902,38634974),H(2695856,38634925)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I(2696171,38634523),J(2696253,38634195)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K(2696381,38634005),L(2696554,38633926)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M(2697181,38633797),N(2697538,38633659)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</t>
    </r>
  </si>
  <si>
    <t>河源和平</t>
  </si>
  <si>
    <r>
      <t>2020-2#</t>
    </r>
    <r>
      <rPr>
        <sz val="10.5"/>
        <rFont val="宋体"/>
        <family val="0"/>
      </rPr>
      <t>采区</t>
    </r>
  </si>
  <si>
    <r>
      <t>东水镇俐江汇入口上游</t>
    </r>
    <r>
      <rPr>
        <sz val="10.5"/>
        <rFont val="Times New Roman"/>
        <family val="1"/>
      </rPr>
      <t>2km</t>
    </r>
    <r>
      <rPr>
        <sz val="10.5"/>
        <rFont val="宋体"/>
        <family val="0"/>
      </rPr>
      <t>～</t>
    </r>
    <r>
      <rPr>
        <sz val="10.5"/>
        <rFont val="Times New Roman"/>
        <family val="1"/>
      </rPr>
      <t>3km</t>
    </r>
    <r>
      <rPr>
        <sz val="10.5"/>
        <rFont val="宋体"/>
        <family val="0"/>
      </rPr>
      <t>处河道主河槽</t>
    </r>
  </si>
  <si>
    <r>
      <t>A(2686155,38621160),B(2685982,38620886)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C(2685942,38620743),D(2685711,38620366)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E(2685792,38620287),F(2686217,38621134)</t>
    </r>
    <r>
      <rPr>
        <sz val="12"/>
        <rFont val="宋体"/>
        <family val="0"/>
      </rPr>
      <t>；</t>
    </r>
  </si>
  <si>
    <t>河源东源</t>
  </si>
  <si>
    <r>
      <t>2020-3#</t>
    </r>
    <r>
      <rPr>
        <sz val="10.5"/>
        <rFont val="宋体"/>
        <family val="0"/>
      </rPr>
      <t>采区</t>
    </r>
  </si>
  <si>
    <t>柳城镇洪亮村附近河道主河槽</t>
  </si>
  <si>
    <r>
      <t>A(2658543,38617149),B(2658782,38616903)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C(2658863,38616457),D(2658955,38616175)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E(2659060,38615968),F(2659110,38615972)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G(2658988,38616207),H(2658928,38616429)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I(2658802,38616943),J(2658564,38617171)</t>
    </r>
    <r>
      <rPr>
        <sz val="12"/>
        <rFont val="宋体"/>
        <family val="0"/>
      </rPr>
      <t>；</t>
    </r>
  </si>
  <si>
    <t>河源源城</t>
  </si>
  <si>
    <r>
      <t>2020-4#</t>
    </r>
    <r>
      <rPr>
        <sz val="10.5"/>
        <rFont val="宋体"/>
        <family val="0"/>
      </rPr>
      <t>采区</t>
    </r>
  </si>
  <si>
    <t>埔前镇罗塘卡村附近河道主河槽</t>
  </si>
  <si>
    <r>
      <t>A(2611399,38568854),B(2611134,38568853)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C(2610601,38568627),D(2610147,38568276)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E(2609887,38567856),F(2609957,38567825)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G(2610202,38568217),H(2610615,38568559)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I(2611136,38568809),J(2611399,38568805)</t>
    </r>
    <r>
      <rPr>
        <sz val="12"/>
        <rFont val="宋体"/>
        <family val="0"/>
      </rPr>
      <t>；</t>
    </r>
  </si>
  <si>
    <t>惠州博罗</t>
  </si>
  <si>
    <r>
      <t>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采区</t>
    </r>
  </si>
  <si>
    <t>东江干流盘沱村河段主河槽</t>
  </si>
  <si>
    <r>
      <t>A(2580615,38553195</t>
    </r>
    <r>
      <rPr>
        <sz val="12"/>
        <rFont val="宋体"/>
        <family val="0"/>
      </rPr>
      <t>），</t>
    </r>
    <r>
      <rPr>
        <sz val="12"/>
        <rFont val="Times New Roman"/>
        <family val="1"/>
      </rPr>
      <t>B(2580356,38553318)
C(2580169,38553330)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D(2579936, 38553473)
E(2579664,38553526)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F (2579521,38553539)
G(2579517,38553388)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H(2579659,38553400)
I(2579841, 38553319)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J(2580100,38553242)
K(2580556, 38553056)</t>
    </r>
  </si>
  <si>
    <t>惠州惠城</t>
  </si>
  <si>
    <r>
      <t>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B</t>
    </r>
    <r>
      <rPr>
        <sz val="11"/>
        <rFont val="宋体"/>
        <family val="0"/>
      </rPr>
      <t>采区</t>
    </r>
  </si>
  <si>
    <t>东江干流鹅塘洲河段主河槽</t>
  </si>
  <si>
    <r>
      <t>A(2579478,38553543</t>
    </r>
    <r>
      <rPr>
        <sz val="12"/>
        <rFont val="宋体"/>
        <family val="0"/>
      </rPr>
      <t>），</t>
    </r>
    <r>
      <rPr>
        <sz val="12"/>
        <rFont val="Times New Roman"/>
        <family val="1"/>
      </rPr>
      <t>B(2579238,38553565)
C(2579074,38553545)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D(2578895,38553587)
E(2578858,38553452)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F(2579065,38553437)
G(2579387,38553378)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H(2579473,38553385)</t>
    </r>
  </si>
  <si>
    <r>
      <t>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C</t>
    </r>
    <r>
      <rPr>
        <sz val="11"/>
        <rFont val="宋体"/>
        <family val="0"/>
      </rPr>
      <t>采区</t>
    </r>
  </si>
  <si>
    <t>东江干流岭子头村河段主河槽</t>
  </si>
  <si>
    <r>
      <t>A(2576197,38555757)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B(2576109, 38555897)
C(2575812,38556200)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D(2575580,38556550)
E(2575480,38556450)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F(2575692, 38556197)
G(2575788,38556016)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H(2575907,38555925)
I(2576100,38555684)</t>
    </r>
  </si>
  <si>
    <t>北江干流</t>
  </si>
  <si>
    <t>清远英德</t>
  </si>
  <si>
    <t>河角可采区</t>
  </si>
  <si>
    <r>
      <t>白石窑大坝上游河角村河段</t>
    </r>
    <r>
      <rPr>
        <sz val="11"/>
        <rFont val="Times New Roman"/>
        <family val="1"/>
      </rPr>
      <t xml:space="preserve">
</t>
    </r>
    <r>
      <rPr>
        <sz val="11"/>
        <rFont val="华文楷体"/>
        <family val="3"/>
      </rPr>
      <t>（白石窑水库回水变动区）</t>
    </r>
  </si>
  <si>
    <r>
      <t>A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2692722.734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38445906.672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
B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2692666.906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38446011.184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
C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2692367.661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38445891.480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
D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2691933.469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38445500.119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
E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2692060.126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38445318.009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
F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2692415.222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38445784.504</t>
    </r>
    <r>
      <rPr>
        <sz val="12"/>
        <rFont val="宋体"/>
        <family val="0"/>
      </rPr>
      <t>）</t>
    </r>
  </si>
  <si>
    <t>韩江干流</t>
  </si>
  <si>
    <t>韩江干流丰顺县段</t>
  </si>
  <si>
    <t>石九村可采区</t>
  </si>
  <si>
    <t>丰顺县留隍镇石九村</t>
  </si>
  <si>
    <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2656004.402, 448483.368</t>
    </r>
    <r>
      <rPr>
        <sz val="10"/>
        <rFont val="宋体"/>
        <family val="0"/>
      </rPr>
      <t>）；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2656444.223,448370.273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2656592.259,448343.198</t>
    </r>
    <r>
      <rPr>
        <sz val="10"/>
        <rFont val="宋体"/>
        <family val="0"/>
      </rPr>
      <t>）；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2656740.965,448324.096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E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2656896.279,448307.562</t>
    </r>
    <r>
      <rPr>
        <sz val="10"/>
        <rFont val="宋体"/>
        <family val="0"/>
      </rPr>
      <t>）；</t>
    </r>
    <r>
      <rPr>
        <sz val="10"/>
        <rFont val="Times New Roman"/>
        <family val="1"/>
      </rPr>
      <t>F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2657046.293,448307.795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 
G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2657198.679, 448229.792</t>
    </r>
    <r>
      <rPr>
        <sz val="10"/>
        <rFont val="宋体"/>
        <family val="0"/>
      </rPr>
      <t>）；</t>
    </r>
    <r>
      <rPr>
        <sz val="10"/>
        <rFont val="Times New Roman"/>
        <family val="1"/>
      </rPr>
      <t>H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2657267.654,448230.571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 
I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2657348.377,448240.325 </t>
    </r>
    <r>
      <rPr>
        <sz val="10"/>
        <rFont val="宋体"/>
        <family val="0"/>
      </rPr>
      <t>）；</t>
    </r>
    <r>
      <rPr>
        <sz val="10"/>
        <rFont val="Times New Roman"/>
        <family val="1"/>
      </rPr>
      <t>J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2657529.441,448265.796 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K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2657672.104,448311.694 </t>
    </r>
    <r>
      <rPr>
        <sz val="10"/>
        <rFont val="宋体"/>
        <family val="0"/>
      </rPr>
      <t>）；</t>
    </r>
    <r>
      <rPr>
        <sz val="10"/>
        <rFont val="Times New Roman"/>
        <family val="1"/>
      </rPr>
      <t>L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2657779.301,448486.435 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M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2657925.579,448519.512</t>
    </r>
    <r>
      <rPr>
        <sz val="10"/>
        <rFont val="宋体"/>
        <family val="0"/>
      </rPr>
      <t>）；</t>
    </r>
    <r>
      <rPr>
        <sz val="10"/>
        <rFont val="Times New Roman"/>
        <family val="1"/>
      </rPr>
      <t>N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2657890.142,448647.697 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O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2657776.522,448651.303 </t>
    </r>
    <r>
      <rPr>
        <sz val="10"/>
        <rFont val="宋体"/>
        <family val="0"/>
      </rPr>
      <t>）；</t>
    </r>
    <r>
      <rPr>
        <sz val="10"/>
        <rFont val="Times New Roman"/>
        <family val="1"/>
      </rPr>
      <t>P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2657743.148,448616.305 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Q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2657594.471,448591.842 </t>
    </r>
    <r>
      <rPr>
        <sz val="10"/>
        <rFont val="宋体"/>
        <family val="0"/>
      </rPr>
      <t>）；</t>
    </r>
    <r>
      <rPr>
        <sz val="10"/>
        <rFont val="Times New Roman"/>
        <family val="1"/>
      </rPr>
      <t>R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2657478.872,448446.670 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S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2657343.091,448424.181 </t>
    </r>
    <r>
      <rPr>
        <sz val="10"/>
        <rFont val="宋体"/>
        <family val="0"/>
      </rPr>
      <t>）；</t>
    </r>
    <r>
      <rPr>
        <sz val="10"/>
        <rFont val="Times New Roman"/>
        <family val="1"/>
      </rPr>
      <t>T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2657193.134,448417.647 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U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2657040.466,448505.328 </t>
    </r>
    <r>
      <rPr>
        <sz val="10"/>
        <rFont val="宋体"/>
        <family val="0"/>
      </rPr>
      <t>）；</t>
    </r>
    <r>
      <rPr>
        <sz val="10"/>
        <rFont val="Times New Roman"/>
        <family val="1"/>
      </rPr>
      <t>V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2656890.500,448501.969 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W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2656827.928, 448492.375</t>
    </r>
    <r>
      <rPr>
        <sz val="10"/>
        <rFont val="宋体"/>
        <family val="0"/>
      </rPr>
      <t>）；</t>
    </r>
    <r>
      <rPr>
        <sz val="10"/>
        <rFont val="Times New Roman"/>
        <family val="1"/>
      </rPr>
      <t>X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2656758.210,448493.662 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Y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2656654.559, 448515.742 </t>
    </r>
    <r>
      <rPr>
        <sz val="10"/>
        <rFont val="宋体"/>
        <family val="0"/>
      </rPr>
      <t>）；</t>
    </r>
    <r>
      <rPr>
        <sz val="10"/>
        <rFont val="Times New Roman"/>
        <family val="1"/>
      </rPr>
      <t>Z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2656605.660,448508.123 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 
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12656580.916, 448508.749 </t>
    </r>
    <r>
      <rPr>
        <sz val="10"/>
        <rFont val="宋体"/>
        <family val="0"/>
      </rPr>
      <t>）；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2656536.852,448525.325 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C1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2656461.866,448539.950 </t>
    </r>
    <r>
      <rPr>
        <sz val="10"/>
        <rFont val="宋体"/>
        <family val="0"/>
      </rPr>
      <t>）；</t>
    </r>
    <r>
      <rPr>
        <sz val="10"/>
        <rFont val="Times New Roman"/>
        <family val="1"/>
      </rPr>
      <t>D1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2656384.714,448545.219 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E1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2656332.408,448555.951 </t>
    </r>
    <r>
      <rPr>
        <sz val="10"/>
        <rFont val="宋体"/>
        <family val="0"/>
      </rPr>
      <t>）；</t>
    </r>
    <r>
      <rPr>
        <sz val="10"/>
        <rFont val="Times New Roman"/>
        <family val="1"/>
      </rPr>
      <t>F1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2656189.593,448593.949 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G1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2656046.010, 448638.839 </t>
    </r>
    <r>
      <rPr>
        <sz val="10"/>
        <rFont val="宋体"/>
        <family val="0"/>
      </rPr>
      <t>）</t>
    </r>
  </si>
  <si>
    <t>梅州大埔</t>
  </si>
  <si>
    <t>党溪可采区</t>
  </si>
  <si>
    <t>大埔县高陂镇党溪村</t>
  </si>
  <si>
    <r>
      <t xml:space="preserve">A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2684501.284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457907.104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
B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2684651.034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 xml:space="preserve">457902.260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
C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2684769.824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 xml:space="preserve">457868.434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
D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2684845.683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 xml:space="preserve">457832.511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
E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2685004.921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 xml:space="preserve">457654.619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
F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2685033.450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 xml:space="preserve">457613.769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
G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2685037.741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 xml:space="preserve">457606.448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
H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2685165.936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 xml:space="preserve">457660.568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
I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2685076.087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457790.593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
J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2684956.980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 xml:space="preserve">457892.136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
K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2684818.980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 xml:space="preserve">457951.783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
L (2684668.796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 xml:space="preserve">457978.421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
M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2684521.405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 xml:space="preserve">458006.345 </t>
    </r>
    <r>
      <rPr>
        <sz val="12"/>
        <rFont val="宋体"/>
        <family val="0"/>
      </rPr>
      <t>）</t>
    </r>
  </si>
  <si>
    <t>银滩可采区</t>
  </si>
  <si>
    <t>大埔县高陂镇下坑仔</t>
  </si>
  <si>
    <t>A 457360.258 2685176.180
B 457224.709 2685167.383
C 457078.650 2685132.611
D 456929.414 2685109.176
E 456778.904 2685085.895
F 456631.006 2685057.472
G 456610.976 2685256.624
H 456630.468 2685258.397
I 456685.902 2685242.598
J 456730.597 2685228.721
K 456904.538 2685260.016
L 457046.999 2685296.841
M 457218.864 2685316.542
N 457294.321 2685304.686
O 457374.966 2685307.492</t>
  </si>
  <si>
    <t>韩江东溪田心村至急水村</t>
  </si>
  <si>
    <t>塔后采区</t>
  </si>
  <si>
    <t>采区上边界位于仙河电灌站上游约80m，采区下边界选定于急水村上游河段。</t>
  </si>
  <si>
    <t>A:2612110.767,466134.260
B:2611786.097,466516.190
C:2611301.866,467140.146
D:2611014.883,466860.718
E:2611899.257,465960.445</t>
  </si>
  <si>
    <r>
      <t>清除淤泥后，严格控制采砂外运量在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万立方米以内</t>
    </r>
  </si>
  <si>
    <t>鉴江干流</t>
  </si>
  <si>
    <t>高州市河段</t>
  </si>
  <si>
    <t>蓝田采区</t>
  </si>
  <si>
    <t>采区上边界距南塘河汇入口2km</t>
  </si>
  <si>
    <t>A (2434978.2524 38486691.4584)
B (2434431.8690 38486903.6639)
C (2433998.9084 38487061.5098)
D (2433750.2124 38486958.3675)
E (2433725.3694 38487001.4735)
F (2433943.6697 38487127.2854)
G (2434252.3795 38487028.8354)
H (2434434.7360 38486928.5081)
I (2434982.2524 38486708.6260)</t>
  </si>
  <si>
    <t>良塘采区</t>
  </si>
  <si>
    <t>良塘村</t>
  </si>
  <si>
    <t>A (2418844.3418 38474404.9031)
B (2418805.7017 38474384.0191)
C (2418772.5055 38474332.3398)
D (2418729.2106 38474326.6141)
E (2418603.9766 38474245.5152)
F (2418508.4606 38474183.6610)
G (2418433.4613 38474127.6062)
H (2418339.3729 38474029.2737)
I(2418270.7989 38473835.0415)
J(2418221.8708 38473853.5375)
K(2418292.7371 38474049.9012)
L(2418334.0269 38474100.5313)
M(2418460.2901 38474196.4261)
N(2418513.0142 38474244.9101)
O(2418694.7342 38474341.7087)
P(2418840.9028 38474412.0493)</t>
  </si>
  <si>
    <t>化州市河段</t>
  </si>
  <si>
    <t>镇安采区一</t>
  </si>
  <si>
    <t>下边界距离镇安桥约600m</t>
  </si>
  <si>
    <t>A (2404543.0268 38466272.1322)
B (2404457.2442 38466750.4187)
C (2404373.9908 38467137.7827)
D (2404213.8776 38467106.5210)
E (2404321.7355 38466687.6092)
F (2404399.7628 38466234.0771)</t>
  </si>
  <si>
    <t>镇安采区二</t>
  </si>
  <si>
    <t>下边界距离镇安桥约960m</t>
  </si>
  <si>
    <t>A (2403916.1311 38468115.8107)
B (2404025.2213 38467837.8891)
C (2404149.4020 38467540.9580)
D (2404067.8803 38467487.7691)
E (2403940.0725 38467796.7644)
F (2403828.3679 38468090.0727)</t>
  </si>
  <si>
    <r>
      <t>我省主要河道</t>
    </r>
    <r>
      <rPr>
        <sz val="18"/>
        <rFont val="Times New Roman"/>
        <family val="1"/>
      </rPr>
      <t>2020</t>
    </r>
    <r>
      <rPr>
        <sz val="18"/>
        <rFont val="华文楷体"/>
        <family val="3"/>
      </rPr>
      <t>年度河砂开采计划申报基本情况表</t>
    </r>
  </si>
  <si>
    <r>
      <rPr>
        <b/>
        <sz val="12"/>
        <rFont val="华文楷体"/>
        <family val="3"/>
      </rPr>
      <t>序号</t>
    </r>
  </si>
  <si>
    <r>
      <rPr>
        <b/>
        <sz val="12"/>
        <rFont val="华文楷体"/>
        <family val="3"/>
      </rPr>
      <t>河道名称</t>
    </r>
  </si>
  <si>
    <r>
      <rPr>
        <b/>
        <sz val="12"/>
        <rFont val="华文楷体"/>
        <family val="3"/>
      </rPr>
      <t>采区所处河段</t>
    </r>
  </si>
  <si>
    <t>采区名称</t>
  </si>
  <si>
    <r>
      <rPr>
        <b/>
        <sz val="12"/>
        <rFont val="华文楷体"/>
        <family val="3"/>
      </rPr>
      <t>采区位置</t>
    </r>
  </si>
  <si>
    <r>
      <t>控制采砂量</t>
    </r>
    <r>
      <rPr>
        <b/>
        <sz val="12"/>
        <rFont val="Times New Roman"/>
        <family val="1"/>
      </rPr>
      <t xml:space="preserve">
(</t>
    </r>
    <r>
      <rPr>
        <b/>
        <sz val="12"/>
        <rFont val="华文楷体"/>
        <family val="3"/>
      </rPr>
      <t>万</t>
    </r>
    <r>
      <rPr>
        <b/>
        <sz val="12"/>
        <rFont val="Times New Roman"/>
        <family val="1"/>
      </rPr>
      <t>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)</t>
    </r>
  </si>
  <si>
    <r>
      <rPr>
        <b/>
        <sz val="12"/>
        <rFont val="华文楷体"/>
        <family val="3"/>
      </rPr>
      <t>备注</t>
    </r>
  </si>
  <si>
    <r>
      <rPr>
        <sz val="10.5"/>
        <color indexed="8"/>
        <rFont val="宋体"/>
        <family val="0"/>
      </rPr>
      <t>河源龙川</t>
    </r>
  </si>
  <si>
    <r>
      <t>2020-1#</t>
    </r>
    <r>
      <rPr>
        <sz val="10.5"/>
        <color indexed="8"/>
        <rFont val="宋体"/>
        <family val="0"/>
      </rPr>
      <t>采区</t>
    </r>
  </si>
  <si>
    <r>
      <rPr>
        <sz val="10.5"/>
        <color indexed="8"/>
        <rFont val="宋体"/>
        <family val="0"/>
      </rPr>
      <t>黎咀镇天字江村河道主河槽</t>
    </r>
  </si>
  <si>
    <r>
      <rPr>
        <sz val="10.5"/>
        <color indexed="8"/>
        <rFont val="宋体"/>
        <family val="0"/>
      </rPr>
      <t>河源和平</t>
    </r>
  </si>
  <si>
    <r>
      <t>2020-2#</t>
    </r>
    <r>
      <rPr>
        <sz val="10.5"/>
        <color indexed="8"/>
        <rFont val="宋体"/>
        <family val="0"/>
      </rPr>
      <t>采区</t>
    </r>
  </si>
  <si>
    <r>
      <rPr>
        <sz val="10.5"/>
        <color indexed="8"/>
        <rFont val="宋体"/>
        <family val="0"/>
      </rPr>
      <t>东水镇俐江汇入口上游</t>
    </r>
    <r>
      <rPr>
        <sz val="10.5"/>
        <color indexed="8"/>
        <rFont val="Times New Roman"/>
        <family val="1"/>
      </rPr>
      <t>2km</t>
    </r>
    <r>
      <rPr>
        <sz val="10.5"/>
        <color indexed="8"/>
        <rFont val="宋体"/>
        <family val="0"/>
      </rPr>
      <t>～</t>
    </r>
    <r>
      <rPr>
        <sz val="10.5"/>
        <color indexed="8"/>
        <rFont val="Times New Roman"/>
        <family val="1"/>
      </rPr>
      <t>3km</t>
    </r>
    <r>
      <rPr>
        <sz val="10.5"/>
        <color indexed="8"/>
        <rFont val="宋体"/>
        <family val="0"/>
      </rPr>
      <t>处河道主河槽</t>
    </r>
  </si>
  <si>
    <r>
      <rPr>
        <sz val="10.5"/>
        <color indexed="8"/>
        <rFont val="宋体"/>
        <family val="0"/>
      </rPr>
      <t>河源东源</t>
    </r>
  </si>
  <si>
    <r>
      <t>2020-3#</t>
    </r>
    <r>
      <rPr>
        <sz val="10.5"/>
        <color indexed="8"/>
        <rFont val="宋体"/>
        <family val="0"/>
      </rPr>
      <t>采区</t>
    </r>
  </si>
  <si>
    <r>
      <rPr>
        <sz val="10.5"/>
        <color indexed="8"/>
        <rFont val="宋体"/>
        <family val="0"/>
      </rPr>
      <t>柳城镇洪亮村附近河道主河槽</t>
    </r>
  </si>
  <si>
    <r>
      <rPr>
        <sz val="10.5"/>
        <color indexed="8"/>
        <rFont val="宋体"/>
        <family val="0"/>
      </rPr>
      <t>河源源城</t>
    </r>
  </si>
  <si>
    <r>
      <t>2020-4#</t>
    </r>
    <r>
      <rPr>
        <sz val="10.5"/>
        <color indexed="8"/>
        <rFont val="宋体"/>
        <family val="0"/>
      </rPr>
      <t>采区</t>
    </r>
  </si>
  <si>
    <r>
      <rPr>
        <sz val="10.5"/>
        <color indexed="8"/>
        <rFont val="宋体"/>
        <family val="0"/>
      </rPr>
      <t>埔前镇罗塘卡村附近河道主河槽</t>
    </r>
  </si>
  <si>
    <r>
      <rPr>
        <sz val="11"/>
        <rFont val="华文楷体"/>
        <family val="3"/>
      </rPr>
      <t>北江干流</t>
    </r>
  </si>
  <si>
    <r>
      <rPr>
        <sz val="11"/>
        <rFont val="华文楷体"/>
        <family val="3"/>
      </rPr>
      <t>清远英德</t>
    </r>
  </si>
  <si>
    <r>
      <rPr>
        <sz val="11"/>
        <rFont val="华文楷体"/>
        <family val="3"/>
      </rPr>
      <t>河角可采区</t>
    </r>
  </si>
  <si>
    <t>白石窑大坝上游河角村河段（白石窑水库回水变动区）</t>
  </si>
  <si>
    <t>梅州丰顺</t>
  </si>
  <si>
    <t>公王前可采区</t>
  </si>
  <si>
    <t>大埔县大麻镇公王前</t>
  </si>
  <si>
    <t>采点一</t>
  </si>
  <si>
    <t>采点二</t>
  </si>
  <si>
    <t>大埔县高陂镇党溪</t>
  </si>
  <si>
    <t>潮州市</t>
  </si>
  <si>
    <r>
      <rPr>
        <sz val="11"/>
        <rFont val="华文楷体"/>
        <family val="3"/>
      </rPr>
      <t>塔后采区</t>
    </r>
  </si>
  <si>
    <r>
      <rPr>
        <sz val="11"/>
        <rFont val="华文楷体"/>
        <family val="3"/>
      </rPr>
      <t>采区上边界位于仙河电灌站上游约</t>
    </r>
    <r>
      <rPr>
        <sz val="11"/>
        <rFont val="Times New Roman"/>
        <family val="1"/>
      </rPr>
      <t>380m</t>
    </r>
    <r>
      <rPr>
        <sz val="11"/>
        <rFont val="华文楷体"/>
        <family val="3"/>
      </rPr>
      <t>，采区下边界选定于急水村上游河段。</t>
    </r>
  </si>
  <si>
    <r>
      <rPr>
        <sz val="11"/>
        <rFont val="华文楷体"/>
        <family val="3"/>
      </rPr>
      <t>鉴江干流</t>
    </r>
  </si>
  <si>
    <t>茂名高州</t>
  </si>
  <si>
    <t>茂名化州</t>
  </si>
  <si>
    <t>镇安采区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</si>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</sst>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8"/>
      <name val="华文楷体"/>
      <family val="3"/>
    </font>
    <font>
      <sz val="18"/>
      <name val="Times New Roman"/>
      <family val="1"/>
    </font>
    <font>
      <b/>
      <sz val="12"/>
      <name val="Times New Roman"/>
      <family val="1"/>
    </font>
    <font>
      <b/>
      <sz val="12"/>
      <name val="华文楷体"/>
      <family val="3"/>
    </font>
    <font>
      <sz val="11"/>
      <name val="华文楷体"/>
      <family val="3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sz val="10"/>
      <color indexed="10"/>
      <name val="Times New Roman"/>
      <family val="1"/>
    </font>
    <font>
      <sz val="11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vertAlign val="superscript"/>
      <sz val="12"/>
      <name val="Times New Roman"/>
      <family val="1"/>
    </font>
    <font>
      <sz val="10.5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2" fillId="9" borderId="0" applyNumberFormat="0" applyBorder="0" applyAlignment="0" applyProtection="0"/>
    <xf numFmtId="0" fontId="43" fillId="0" borderId="5" applyNumberFormat="0" applyFill="0" applyAlignment="0" applyProtection="0"/>
    <xf numFmtId="0" fontId="42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85" zoomScaleNormal="85" workbookViewId="0" topLeftCell="A1">
      <pane xSplit="2" ySplit="2" topLeftCell="C3" activePane="bottomRight" state="frozen"/>
      <selection pane="bottomRight" activeCell="U3" sqref="U3"/>
    </sheetView>
  </sheetViews>
  <sheetFormatPr defaultColWidth="9.00390625" defaultRowHeight="14.25"/>
  <cols>
    <col min="1" max="1" width="4.625" style="1" customWidth="1"/>
    <col min="2" max="2" width="5.50390625" style="1" customWidth="1"/>
    <col min="3" max="3" width="8.50390625" style="1" customWidth="1"/>
    <col min="4" max="4" width="7.00390625" style="1" customWidth="1"/>
    <col min="5" max="5" width="13.75390625" style="1" customWidth="1"/>
    <col min="6" max="7" width="8.625" style="1" customWidth="1"/>
    <col min="8" max="8" width="48.625" style="1" customWidth="1"/>
    <col min="9" max="9" width="8.75390625" style="48" customWidth="1"/>
    <col min="10" max="10" width="7.50390625" style="1" customWidth="1"/>
    <col min="11" max="11" width="11.125" style="1" customWidth="1"/>
    <col min="12" max="16384" width="9.00390625" style="1" customWidth="1"/>
  </cols>
  <sheetData>
    <row r="1" spans="1:11" ht="4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57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60" t="s">
        <v>11</v>
      </c>
    </row>
    <row r="3" spans="1:11" s="1" customFormat="1" ht="117" customHeight="1">
      <c r="A3" s="8">
        <v>1</v>
      </c>
      <c r="B3" s="12" t="s">
        <v>12</v>
      </c>
      <c r="C3" s="49" t="s">
        <v>13</v>
      </c>
      <c r="D3" s="50" t="s">
        <v>14</v>
      </c>
      <c r="E3" s="51" t="s">
        <v>15</v>
      </c>
      <c r="F3" s="50">
        <v>2260</v>
      </c>
      <c r="G3" s="50">
        <v>62</v>
      </c>
      <c r="H3" s="52" t="s">
        <v>16</v>
      </c>
      <c r="I3" s="61">
        <v>2.5</v>
      </c>
      <c r="J3" s="21">
        <v>35</v>
      </c>
      <c r="K3" s="10"/>
    </row>
    <row r="4" spans="1:11" s="1" customFormat="1" ht="75" customHeight="1">
      <c r="A4" s="8">
        <v>2</v>
      </c>
      <c r="B4" s="16"/>
      <c r="C4" s="49" t="s">
        <v>17</v>
      </c>
      <c r="D4" s="50" t="s">
        <v>18</v>
      </c>
      <c r="E4" s="51" t="s">
        <v>19</v>
      </c>
      <c r="F4" s="50">
        <v>925</v>
      </c>
      <c r="G4" s="50">
        <v>85</v>
      </c>
      <c r="H4" s="52" t="s">
        <v>20</v>
      </c>
      <c r="I4" s="61">
        <v>2.25</v>
      </c>
      <c r="J4" s="21">
        <v>18</v>
      </c>
      <c r="K4" s="10"/>
    </row>
    <row r="5" spans="1:11" s="1" customFormat="1" ht="94.5" customHeight="1">
      <c r="A5" s="8">
        <v>3</v>
      </c>
      <c r="B5" s="16"/>
      <c r="C5" s="49" t="s">
        <v>21</v>
      </c>
      <c r="D5" s="50" t="s">
        <v>22</v>
      </c>
      <c r="E5" s="51" t="s">
        <v>23</v>
      </c>
      <c r="F5" s="50">
        <v>1340</v>
      </c>
      <c r="G5" s="50">
        <v>40</v>
      </c>
      <c r="H5" s="52" t="s">
        <v>24</v>
      </c>
      <c r="I5" s="61">
        <v>2.18</v>
      </c>
      <c r="J5" s="21">
        <v>12</v>
      </c>
      <c r="K5" s="10"/>
    </row>
    <row r="6" spans="1:11" s="1" customFormat="1" ht="94.5" customHeight="1">
      <c r="A6" s="8">
        <v>4</v>
      </c>
      <c r="B6" s="17"/>
      <c r="C6" s="49" t="s">
        <v>25</v>
      </c>
      <c r="D6" s="50" t="s">
        <v>26</v>
      </c>
      <c r="E6" s="51" t="s">
        <v>27</v>
      </c>
      <c r="F6" s="50">
        <v>1875</v>
      </c>
      <c r="G6" s="50">
        <v>64</v>
      </c>
      <c r="H6" s="53" t="s">
        <v>28</v>
      </c>
      <c r="I6" s="61">
        <v>2.5</v>
      </c>
      <c r="J6" s="21">
        <v>30</v>
      </c>
      <c r="K6" s="10"/>
    </row>
    <row r="7" spans="1:12" s="2" customFormat="1" ht="96.75" customHeight="1">
      <c r="A7" s="8">
        <v>5</v>
      </c>
      <c r="B7" s="18" t="s">
        <v>12</v>
      </c>
      <c r="C7" s="54" t="s">
        <v>29</v>
      </c>
      <c r="D7" s="19" t="s">
        <v>30</v>
      </c>
      <c r="E7" s="55" t="s">
        <v>31</v>
      </c>
      <c r="F7" s="19">
        <v>1130</v>
      </c>
      <c r="G7" s="19">
        <v>145</v>
      </c>
      <c r="H7" s="53" t="s">
        <v>32</v>
      </c>
      <c r="I7" s="19">
        <v>2.7</v>
      </c>
      <c r="J7" s="21">
        <v>44</v>
      </c>
      <c r="K7" s="62"/>
      <c r="L7" s="23"/>
    </row>
    <row r="8" spans="1:12" s="2" customFormat="1" ht="69.75" customHeight="1">
      <c r="A8" s="8">
        <v>6</v>
      </c>
      <c r="B8" s="18"/>
      <c r="C8" s="54" t="s">
        <v>33</v>
      </c>
      <c r="D8" s="19" t="s">
        <v>34</v>
      </c>
      <c r="E8" s="55" t="s">
        <v>35</v>
      </c>
      <c r="F8" s="19">
        <v>600</v>
      </c>
      <c r="G8" s="19">
        <v>145</v>
      </c>
      <c r="H8" s="53" t="s">
        <v>36</v>
      </c>
      <c r="I8" s="19">
        <v>2.7</v>
      </c>
      <c r="J8" s="21">
        <v>23</v>
      </c>
      <c r="K8" s="62"/>
      <c r="L8" s="23"/>
    </row>
    <row r="9" spans="1:12" s="2" customFormat="1" ht="84.75" customHeight="1">
      <c r="A9" s="8">
        <v>7</v>
      </c>
      <c r="B9" s="18"/>
      <c r="C9" s="54" t="s">
        <v>29</v>
      </c>
      <c r="D9" s="19" t="s">
        <v>37</v>
      </c>
      <c r="E9" s="55" t="s">
        <v>38</v>
      </c>
      <c r="F9" s="19">
        <v>1000</v>
      </c>
      <c r="G9" s="19">
        <v>125</v>
      </c>
      <c r="H9" s="53" t="s">
        <v>39</v>
      </c>
      <c r="I9" s="19">
        <v>2.6</v>
      </c>
      <c r="J9" s="21">
        <v>33</v>
      </c>
      <c r="K9" s="62"/>
      <c r="L9" s="23"/>
    </row>
    <row r="10" spans="1:12" s="2" customFormat="1" ht="94.5" customHeight="1">
      <c r="A10" s="8">
        <v>8</v>
      </c>
      <c r="B10" s="40" t="s">
        <v>40</v>
      </c>
      <c r="C10" s="40" t="s">
        <v>41</v>
      </c>
      <c r="D10" s="40" t="s">
        <v>42</v>
      </c>
      <c r="E10" s="40" t="s">
        <v>43</v>
      </c>
      <c r="F10" s="19">
        <v>900</v>
      </c>
      <c r="G10" s="19">
        <v>148</v>
      </c>
      <c r="H10" s="53" t="s">
        <v>44</v>
      </c>
      <c r="I10" s="19">
        <v>1.42</v>
      </c>
      <c r="J10" s="21">
        <v>18</v>
      </c>
      <c r="K10" s="19"/>
      <c r="L10" s="23"/>
    </row>
    <row r="11" spans="1:12" s="3" customFormat="1" ht="408" customHeight="1">
      <c r="A11" s="8">
        <v>9</v>
      </c>
      <c r="B11" s="29" t="s">
        <v>45</v>
      </c>
      <c r="C11" s="29" t="s">
        <v>46</v>
      </c>
      <c r="D11" s="29" t="s">
        <v>47</v>
      </c>
      <c r="E11" s="29" t="s">
        <v>48</v>
      </c>
      <c r="F11" s="27">
        <v>1950</v>
      </c>
      <c r="G11" s="27">
        <v>180.5</v>
      </c>
      <c r="H11" s="56" t="s">
        <v>49</v>
      </c>
      <c r="I11" s="27">
        <v>1.14</v>
      </c>
      <c r="J11" s="31">
        <v>40</v>
      </c>
      <c r="K11" s="27"/>
      <c r="L11" s="32"/>
    </row>
    <row r="12" spans="1:12" s="3" customFormat="1" ht="216.75" customHeight="1">
      <c r="A12" s="8">
        <v>10</v>
      </c>
      <c r="B12" s="29" t="s">
        <v>45</v>
      </c>
      <c r="C12" s="57" t="s">
        <v>50</v>
      </c>
      <c r="D12" s="57" t="s">
        <v>51</v>
      </c>
      <c r="E12" s="57" t="s">
        <v>52</v>
      </c>
      <c r="F12" s="27">
        <v>750</v>
      </c>
      <c r="G12" s="27">
        <v>103.7</v>
      </c>
      <c r="H12" s="58" t="s">
        <v>53</v>
      </c>
      <c r="I12" s="27">
        <v>1.93</v>
      </c>
      <c r="J12" s="31">
        <v>15</v>
      </c>
      <c r="K12" s="27"/>
      <c r="L12" s="32"/>
    </row>
    <row r="13" spans="1:12" s="3" customFormat="1" ht="234.75" customHeight="1">
      <c r="A13" s="8">
        <v>11</v>
      </c>
      <c r="B13" s="29" t="s">
        <v>45</v>
      </c>
      <c r="C13" s="57" t="s">
        <v>50</v>
      </c>
      <c r="D13" s="57" t="s">
        <v>54</v>
      </c>
      <c r="E13" s="57" t="s">
        <v>55</v>
      </c>
      <c r="F13" s="27">
        <v>750</v>
      </c>
      <c r="G13" s="27">
        <v>156.3</v>
      </c>
      <c r="H13" s="58" t="s">
        <v>56</v>
      </c>
      <c r="I13" s="27">
        <v>1.43</v>
      </c>
      <c r="J13" s="31">
        <v>16.8</v>
      </c>
      <c r="K13" s="27"/>
      <c r="L13" s="32"/>
    </row>
    <row r="14" spans="1:12" s="2" customFormat="1" ht="93.75" customHeight="1">
      <c r="A14" s="8">
        <v>12</v>
      </c>
      <c r="B14" s="40" t="s">
        <v>45</v>
      </c>
      <c r="C14" s="40" t="s">
        <v>57</v>
      </c>
      <c r="D14" s="26" t="s">
        <v>58</v>
      </c>
      <c r="E14" s="26" t="s">
        <v>59</v>
      </c>
      <c r="F14" s="19">
        <v>1300</v>
      </c>
      <c r="G14" s="19">
        <v>310</v>
      </c>
      <c r="H14" s="53" t="s">
        <v>60</v>
      </c>
      <c r="I14" s="19"/>
      <c r="J14" s="21">
        <v>12</v>
      </c>
      <c r="K14" s="63" t="s">
        <v>61</v>
      </c>
      <c r="L14" s="23"/>
    </row>
    <row r="15" spans="1:12" s="2" customFormat="1" ht="142.5" customHeight="1">
      <c r="A15" s="8">
        <v>13</v>
      </c>
      <c r="B15" s="40" t="s">
        <v>62</v>
      </c>
      <c r="C15" s="40" t="s">
        <v>63</v>
      </c>
      <c r="D15" s="40" t="s">
        <v>64</v>
      </c>
      <c r="E15" s="40" t="s">
        <v>65</v>
      </c>
      <c r="F15" s="19">
        <v>1480</v>
      </c>
      <c r="G15" s="19">
        <v>42.16</v>
      </c>
      <c r="H15" s="58" t="s">
        <v>66</v>
      </c>
      <c r="I15" s="40">
        <v>1.76</v>
      </c>
      <c r="J15" s="21">
        <v>11</v>
      </c>
      <c r="K15" s="59"/>
      <c r="L15" s="23"/>
    </row>
    <row r="16" spans="1:11" s="4" customFormat="1" ht="249.75" customHeight="1">
      <c r="A16" s="8">
        <v>14</v>
      </c>
      <c r="B16" s="19"/>
      <c r="C16" s="40"/>
      <c r="D16" s="40" t="s">
        <v>67</v>
      </c>
      <c r="E16" s="40" t="s">
        <v>68</v>
      </c>
      <c r="F16" s="40">
        <v>903</v>
      </c>
      <c r="G16" s="40">
        <v>61.9</v>
      </c>
      <c r="H16" s="58" t="s">
        <v>69</v>
      </c>
      <c r="I16" s="40">
        <v>1.43</v>
      </c>
      <c r="J16" s="21">
        <v>8</v>
      </c>
      <c r="K16" s="59"/>
    </row>
    <row r="17" spans="1:11" s="1" customFormat="1" ht="109.5" customHeight="1">
      <c r="A17" s="8">
        <v>15</v>
      </c>
      <c r="B17" s="19"/>
      <c r="C17" s="40" t="s">
        <v>70</v>
      </c>
      <c r="D17" s="59" t="s">
        <v>71</v>
      </c>
      <c r="E17" s="40" t="s">
        <v>72</v>
      </c>
      <c r="F17" s="40">
        <v>868</v>
      </c>
      <c r="G17" s="40">
        <v>91</v>
      </c>
      <c r="H17" s="58" t="s">
        <v>73</v>
      </c>
      <c r="I17" s="40">
        <v>1.01</v>
      </c>
      <c r="J17" s="21">
        <v>8</v>
      </c>
      <c r="K17" s="59"/>
    </row>
    <row r="18" spans="1:11" s="1" customFormat="1" ht="100.5" customHeight="1">
      <c r="A18" s="8">
        <v>16</v>
      </c>
      <c r="B18" s="19"/>
      <c r="C18" s="40"/>
      <c r="D18" s="59" t="s">
        <v>74</v>
      </c>
      <c r="E18" s="40" t="s">
        <v>75</v>
      </c>
      <c r="F18" s="40">
        <v>482</v>
      </c>
      <c r="G18" s="40">
        <v>64.3</v>
      </c>
      <c r="H18" s="58" t="s">
        <v>76</v>
      </c>
      <c r="I18" s="40">
        <v>1.16</v>
      </c>
      <c r="J18" s="21">
        <v>3.6</v>
      </c>
      <c r="K18" s="59"/>
    </row>
  </sheetData>
  <sheetProtection/>
  <mergeCells count="6">
    <mergeCell ref="A1:K1"/>
    <mergeCell ref="B3:B6"/>
    <mergeCell ref="B7:B9"/>
    <mergeCell ref="B15:B18"/>
    <mergeCell ref="C15:C16"/>
    <mergeCell ref="C17:C18"/>
  </mergeCells>
  <printOptions/>
  <pageMargins left="0.37" right="0.22" top="0.26" bottom="0.17" header="0.17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="85" zoomScaleNormal="85" workbookViewId="0" topLeftCell="A1">
      <pane xSplit="2" ySplit="2" topLeftCell="C3" activePane="bottomRight" state="frozen"/>
      <selection pane="bottomRight" activeCell="A2" sqref="A2:G21"/>
    </sheetView>
  </sheetViews>
  <sheetFormatPr defaultColWidth="9.00390625" defaultRowHeight="14.25"/>
  <cols>
    <col min="1" max="1" width="8.375" style="1" customWidth="1"/>
    <col min="2" max="2" width="9.75390625" style="1" customWidth="1"/>
    <col min="3" max="3" width="12.75390625" style="1" customWidth="1"/>
    <col min="4" max="4" width="16.875" style="1" customWidth="1"/>
    <col min="5" max="5" width="52.50390625" style="1" customWidth="1"/>
    <col min="6" max="6" width="12.75390625" style="1" customWidth="1"/>
    <col min="7" max="7" width="15.125" style="5" customWidth="1"/>
    <col min="8" max="251" width="9.00390625" style="1" customWidth="1"/>
  </cols>
  <sheetData>
    <row r="1" spans="1:7" ht="45" customHeight="1">
      <c r="A1" s="6" t="s">
        <v>77</v>
      </c>
      <c r="B1" s="7"/>
      <c r="C1" s="7"/>
      <c r="D1" s="7"/>
      <c r="E1" s="7"/>
      <c r="F1" s="7"/>
      <c r="G1" s="7"/>
    </row>
    <row r="2" spans="1:7" ht="57.75" customHeight="1">
      <c r="A2" s="8" t="s">
        <v>78</v>
      </c>
      <c r="B2" s="8" t="s">
        <v>79</v>
      </c>
      <c r="C2" s="8" t="s">
        <v>80</v>
      </c>
      <c r="D2" s="9" t="s">
        <v>81</v>
      </c>
      <c r="E2" s="8" t="s">
        <v>82</v>
      </c>
      <c r="F2" s="9" t="s">
        <v>83</v>
      </c>
      <c r="G2" s="10" t="s">
        <v>84</v>
      </c>
    </row>
    <row r="3" spans="1:7" s="1" customFormat="1" ht="21.75" customHeight="1">
      <c r="A3" s="11">
        <v>1</v>
      </c>
      <c r="B3" s="12" t="s">
        <v>12</v>
      </c>
      <c r="C3" s="13" t="s">
        <v>85</v>
      </c>
      <c r="D3" s="13" t="s">
        <v>86</v>
      </c>
      <c r="E3" s="14" t="s">
        <v>87</v>
      </c>
      <c r="F3" s="15">
        <v>35</v>
      </c>
      <c r="G3" s="10"/>
    </row>
    <row r="4" spans="1:7" s="1" customFormat="1" ht="21.75" customHeight="1">
      <c r="A4" s="11">
        <v>2</v>
      </c>
      <c r="B4" s="16"/>
      <c r="C4" s="13" t="s">
        <v>88</v>
      </c>
      <c r="D4" s="13" t="s">
        <v>89</v>
      </c>
      <c r="E4" s="14" t="s">
        <v>90</v>
      </c>
      <c r="F4" s="15">
        <v>18</v>
      </c>
      <c r="G4" s="10"/>
    </row>
    <row r="5" spans="1:7" s="1" customFormat="1" ht="21.75" customHeight="1">
      <c r="A5" s="11">
        <v>3</v>
      </c>
      <c r="B5" s="16"/>
      <c r="C5" s="13" t="s">
        <v>91</v>
      </c>
      <c r="D5" s="13" t="s">
        <v>92</v>
      </c>
      <c r="E5" s="14" t="s">
        <v>93</v>
      </c>
      <c r="F5" s="15">
        <v>12</v>
      </c>
      <c r="G5" s="10"/>
    </row>
    <row r="6" spans="1:7" s="1" customFormat="1" ht="21.75" customHeight="1">
      <c r="A6" s="11">
        <v>4</v>
      </c>
      <c r="B6" s="17"/>
      <c r="C6" s="13" t="s">
        <v>94</v>
      </c>
      <c r="D6" s="13" t="s">
        <v>95</v>
      </c>
      <c r="E6" s="14" t="s">
        <v>96</v>
      </c>
      <c r="F6" s="15">
        <v>30</v>
      </c>
      <c r="G6" s="10"/>
    </row>
    <row r="7" spans="1:8" s="2" customFormat="1" ht="21.75" customHeight="1">
      <c r="A7" s="11">
        <v>5</v>
      </c>
      <c r="B7" s="18" t="s">
        <v>12</v>
      </c>
      <c r="C7" s="18" t="s">
        <v>29</v>
      </c>
      <c r="D7" s="19" t="s">
        <v>30</v>
      </c>
      <c r="E7" s="20" t="s">
        <v>31</v>
      </c>
      <c r="F7" s="21">
        <v>50</v>
      </c>
      <c r="G7" s="22"/>
      <c r="H7" s="23"/>
    </row>
    <row r="8" spans="1:8" s="2" customFormat="1" ht="21.75" customHeight="1">
      <c r="A8" s="11">
        <v>6</v>
      </c>
      <c r="B8" s="18"/>
      <c r="C8" s="18" t="s">
        <v>33</v>
      </c>
      <c r="D8" s="19" t="s">
        <v>34</v>
      </c>
      <c r="E8" s="20" t="s">
        <v>35</v>
      </c>
      <c r="F8" s="21">
        <v>25</v>
      </c>
      <c r="G8" s="24"/>
      <c r="H8" s="23"/>
    </row>
    <row r="9" spans="1:8" s="2" customFormat="1" ht="21.75" customHeight="1">
      <c r="A9" s="11">
        <v>7</v>
      </c>
      <c r="B9" s="18"/>
      <c r="C9" s="18" t="s">
        <v>29</v>
      </c>
      <c r="D9" s="19" t="s">
        <v>37</v>
      </c>
      <c r="E9" s="20" t="s">
        <v>38</v>
      </c>
      <c r="F9" s="21">
        <v>33</v>
      </c>
      <c r="G9" s="25"/>
      <c r="H9" s="23"/>
    </row>
    <row r="10" spans="1:8" s="2" customFormat="1" ht="21.75" customHeight="1">
      <c r="A10" s="19">
        <v>8</v>
      </c>
      <c r="B10" s="19" t="s">
        <v>97</v>
      </c>
      <c r="C10" s="19" t="s">
        <v>98</v>
      </c>
      <c r="D10" s="19" t="s">
        <v>99</v>
      </c>
      <c r="E10" s="26" t="s">
        <v>100</v>
      </c>
      <c r="F10" s="21">
        <v>18</v>
      </c>
      <c r="G10" s="19"/>
      <c r="H10" s="23"/>
    </row>
    <row r="11" spans="1:8" s="3" customFormat="1" ht="21.75" customHeight="1">
      <c r="A11" s="27">
        <v>9</v>
      </c>
      <c r="B11" s="28" t="s">
        <v>45</v>
      </c>
      <c r="C11" s="29" t="s">
        <v>101</v>
      </c>
      <c r="D11" s="29" t="s">
        <v>47</v>
      </c>
      <c r="E11" s="30" t="s">
        <v>48</v>
      </c>
      <c r="F11" s="31">
        <v>40</v>
      </c>
      <c r="G11" s="27"/>
      <c r="H11" s="32"/>
    </row>
    <row r="12" spans="1:8" s="3" customFormat="1" ht="21.75" customHeight="1">
      <c r="A12" s="33">
        <v>10</v>
      </c>
      <c r="B12" s="34"/>
      <c r="C12" s="28" t="s">
        <v>50</v>
      </c>
      <c r="D12" s="28" t="s">
        <v>102</v>
      </c>
      <c r="E12" s="35" t="s">
        <v>103</v>
      </c>
      <c r="F12" s="31">
        <v>14.8</v>
      </c>
      <c r="G12" s="27" t="s">
        <v>104</v>
      </c>
      <c r="H12" s="32"/>
    </row>
    <row r="13" spans="1:8" s="3" customFormat="1" ht="21.75" customHeight="1">
      <c r="A13" s="36"/>
      <c r="B13" s="34"/>
      <c r="C13" s="37"/>
      <c r="D13" s="37"/>
      <c r="E13" s="38"/>
      <c r="F13" s="31">
        <v>15.2</v>
      </c>
      <c r="G13" s="27" t="s">
        <v>105</v>
      </c>
      <c r="H13" s="32"/>
    </row>
    <row r="14" spans="1:8" s="3" customFormat="1" ht="21.75" customHeight="1">
      <c r="A14" s="33">
        <v>11</v>
      </c>
      <c r="B14" s="34"/>
      <c r="C14" s="28" t="s">
        <v>50</v>
      </c>
      <c r="D14" s="28" t="s">
        <v>51</v>
      </c>
      <c r="E14" s="35" t="s">
        <v>106</v>
      </c>
      <c r="F14" s="31">
        <v>15</v>
      </c>
      <c r="G14" s="39" t="s">
        <v>104</v>
      </c>
      <c r="H14" s="32"/>
    </row>
    <row r="15" spans="1:8" s="3" customFormat="1" ht="21.75" customHeight="1">
      <c r="A15" s="36"/>
      <c r="B15" s="34"/>
      <c r="C15" s="28" t="s">
        <v>50</v>
      </c>
      <c r="D15" s="28" t="s">
        <v>51</v>
      </c>
      <c r="E15" s="35" t="s">
        <v>106</v>
      </c>
      <c r="F15" s="31">
        <v>16.8</v>
      </c>
      <c r="G15" s="39" t="s">
        <v>105</v>
      </c>
      <c r="H15" s="32"/>
    </row>
    <row r="16" spans="1:8" s="2" customFormat="1" ht="21.75" customHeight="1">
      <c r="A16" s="19">
        <v>12</v>
      </c>
      <c r="B16" s="37"/>
      <c r="C16" s="40" t="s">
        <v>107</v>
      </c>
      <c r="D16" s="19" t="s">
        <v>108</v>
      </c>
      <c r="E16" s="20" t="s">
        <v>109</v>
      </c>
      <c r="F16" s="21">
        <v>15</v>
      </c>
      <c r="G16" s="19"/>
      <c r="H16" s="23"/>
    </row>
    <row r="17" spans="1:8" s="2" customFormat="1" ht="21.75" customHeight="1">
      <c r="A17" s="19">
        <v>13</v>
      </c>
      <c r="B17" s="19" t="s">
        <v>110</v>
      </c>
      <c r="C17" s="40" t="s">
        <v>111</v>
      </c>
      <c r="D17" s="40" t="s">
        <v>64</v>
      </c>
      <c r="E17" s="26" t="s">
        <v>65</v>
      </c>
      <c r="F17" s="21">
        <v>11</v>
      </c>
      <c r="G17" s="41"/>
      <c r="H17" s="23"/>
    </row>
    <row r="18" spans="1:7" s="4" customFormat="1" ht="21.75" customHeight="1">
      <c r="A18" s="19">
        <v>14</v>
      </c>
      <c r="B18" s="19"/>
      <c r="C18" s="40"/>
      <c r="D18" s="40" t="s">
        <v>67</v>
      </c>
      <c r="E18" s="26" t="s">
        <v>68</v>
      </c>
      <c r="F18" s="21">
        <v>8</v>
      </c>
      <c r="G18" s="42"/>
    </row>
    <row r="19" spans="1:7" s="1" customFormat="1" ht="21.75" customHeight="1">
      <c r="A19" s="22">
        <v>15</v>
      </c>
      <c r="B19" s="19"/>
      <c r="C19" s="40" t="s">
        <v>112</v>
      </c>
      <c r="D19" s="41" t="s">
        <v>113</v>
      </c>
      <c r="E19" s="26" t="s">
        <v>72</v>
      </c>
      <c r="F19" s="21">
        <v>8</v>
      </c>
      <c r="G19" s="40" t="s">
        <v>104</v>
      </c>
    </row>
    <row r="20" spans="1:7" s="1" customFormat="1" ht="21.75" customHeight="1">
      <c r="A20" s="25"/>
      <c r="B20" s="19"/>
      <c r="C20" s="40"/>
      <c r="D20" s="42"/>
      <c r="E20" s="26" t="s">
        <v>75</v>
      </c>
      <c r="F20" s="21">
        <v>3.6</v>
      </c>
      <c r="G20" s="40" t="s">
        <v>105</v>
      </c>
    </row>
    <row r="21" spans="1:7" s="4" customFormat="1" ht="21.75" customHeight="1">
      <c r="A21" s="43"/>
      <c r="B21" s="44" t="s">
        <v>114</v>
      </c>
      <c r="C21" s="45"/>
      <c r="D21" s="43"/>
      <c r="E21" s="43"/>
      <c r="F21" s="46">
        <f>SUM(F3:F20)</f>
        <v>368.40000000000003</v>
      </c>
      <c r="G21" s="47"/>
    </row>
  </sheetData>
  <sheetProtection/>
  <mergeCells count="17">
    <mergeCell ref="A1:G1"/>
    <mergeCell ref="B21:C21"/>
    <mergeCell ref="A12:A13"/>
    <mergeCell ref="A14:A15"/>
    <mergeCell ref="A19:A20"/>
    <mergeCell ref="B3:B6"/>
    <mergeCell ref="B7:B9"/>
    <mergeCell ref="B11:B16"/>
    <mergeCell ref="B17:B20"/>
    <mergeCell ref="C12:C13"/>
    <mergeCell ref="C17:C18"/>
    <mergeCell ref="C19:C20"/>
    <mergeCell ref="D12:D13"/>
    <mergeCell ref="D19:D20"/>
    <mergeCell ref="E12:E13"/>
    <mergeCell ref="G7:G9"/>
    <mergeCell ref="G17:G18"/>
  </mergeCells>
  <printOptions/>
  <pageMargins left="0.37" right="0.22" top="0.26" bottom="0.17" header="0.17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2018-04-10T08:56:29Z</cp:lastPrinted>
  <dcterms:created xsi:type="dcterms:W3CDTF">1996-12-17T01:32:42Z</dcterms:created>
  <dcterms:modified xsi:type="dcterms:W3CDTF">2020-06-01T01:56:03Z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