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05" yWindow="0" windowWidth="8085" windowHeight="10560"/>
  </bookViews>
  <sheets>
    <sheet name="汇总测算" sheetId="5" r:id="rId1"/>
    <sheet name="总额" sheetId="1" r:id="rId2"/>
  </sheets>
  <definedNames>
    <definedName name="_xlnm.Print_Titles" localSheetId="0">汇总测算!$2:$4</definedName>
  </definedNames>
  <calcPr calcId="125725"/>
</workbook>
</file>

<file path=xl/calcChain.xml><?xml version="1.0" encoding="utf-8"?>
<calcChain xmlns="http://schemas.openxmlformats.org/spreadsheetml/2006/main">
  <c r="B54" i="5"/>
  <c r="B6"/>
  <c r="B5" s="1"/>
</calcChain>
</file>

<file path=xl/sharedStrings.xml><?xml version="1.0" encoding="utf-8"?>
<sst xmlns="http://schemas.openxmlformats.org/spreadsheetml/2006/main" count="68" uniqueCount="68">
  <si>
    <t>待分配金额</t>
    <phoneticPr fontId="1" type="noConversion"/>
  </si>
  <si>
    <t>市（县、区）/单位</t>
  </si>
  <si>
    <t>1.省三防办</t>
  </si>
  <si>
    <t>附件1</t>
    <phoneticPr fontId="31" type="noConversion"/>
  </si>
  <si>
    <t>2018年中央特大防汛抗旱补助资金和省级资金安排建议表</t>
    <phoneticPr fontId="31" type="noConversion"/>
  </si>
  <si>
    <t>合计</t>
    <phoneticPr fontId="31" type="noConversion"/>
  </si>
  <si>
    <t>一、市县小计</t>
    <phoneticPr fontId="31" type="noConversion"/>
  </si>
  <si>
    <t>广州市</t>
    <phoneticPr fontId="31" type="noConversion"/>
  </si>
  <si>
    <t>珠海市</t>
    <phoneticPr fontId="31" type="noConversion"/>
  </si>
  <si>
    <t>汕头市</t>
    <phoneticPr fontId="31" type="noConversion"/>
  </si>
  <si>
    <t>佛山市</t>
    <phoneticPr fontId="31" type="noConversion"/>
  </si>
  <si>
    <t>韶关市</t>
    <phoneticPr fontId="31" type="noConversion"/>
  </si>
  <si>
    <t>河源市</t>
    <phoneticPr fontId="31" type="noConversion"/>
  </si>
  <si>
    <t>惠州市</t>
    <phoneticPr fontId="31" type="noConversion"/>
  </si>
  <si>
    <t>汕尾市</t>
    <phoneticPr fontId="31" type="noConversion"/>
  </si>
  <si>
    <t>东莞市</t>
    <phoneticPr fontId="31" type="noConversion"/>
  </si>
  <si>
    <t>中山市</t>
    <phoneticPr fontId="31" type="noConversion"/>
  </si>
  <si>
    <t>江门市</t>
    <phoneticPr fontId="31" type="noConversion"/>
  </si>
  <si>
    <t>阳江市</t>
    <phoneticPr fontId="31" type="noConversion"/>
  </si>
  <si>
    <t>湛江市</t>
    <phoneticPr fontId="31" type="noConversion"/>
  </si>
  <si>
    <t>茂名市</t>
    <phoneticPr fontId="31" type="noConversion"/>
  </si>
  <si>
    <t>肇庆市</t>
    <phoneticPr fontId="31" type="noConversion"/>
  </si>
  <si>
    <t>清远市</t>
    <phoneticPr fontId="31" type="noConversion"/>
  </si>
  <si>
    <t>潮州市</t>
    <phoneticPr fontId="31" type="noConversion"/>
  </si>
  <si>
    <t>揭阳市</t>
    <phoneticPr fontId="31" type="noConversion"/>
  </si>
  <si>
    <t>云浮市</t>
    <phoneticPr fontId="31" type="noConversion"/>
  </si>
  <si>
    <t>财政省直管县</t>
    <phoneticPr fontId="31" type="noConversion"/>
  </si>
  <si>
    <t>南澳县</t>
    <phoneticPr fontId="31" type="noConversion"/>
  </si>
  <si>
    <t>翁源县</t>
    <phoneticPr fontId="31" type="noConversion"/>
  </si>
  <si>
    <t>紫金县</t>
    <phoneticPr fontId="31" type="noConversion"/>
  </si>
  <si>
    <t>丰顺县</t>
    <phoneticPr fontId="31" type="noConversion"/>
  </si>
  <si>
    <t>五华县</t>
    <phoneticPr fontId="31" type="noConversion"/>
  </si>
  <si>
    <t>博罗县</t>
    <phoneticPr fontId="31" type="noConversion"/>
  </si>
  <si>
    <t>陆丰市</t>
    <phoneticPr fontId="31" type="noConversion"/>
  </si>
  <si>
    <t>海丰市</t>
    <phoneticPr fontId="31" type="noConversion"/>
  </si>
  <si>
    <t>陆河县</t>
    <phoneticPr fontId="31" type="noConversion"/>
  </si>
  <si>
    <t>阳春市</t>
    <phoneticPr fontId="31" type="noConversion"/>
  </si>
  <si>
    <t>雷州市</t>
    <phoneticPr fontId="31" type="noConversion"/>
  </si>
  <si>
    <t>廉江市</t>
    <phoneticPr fontId="31" type="noConversion"/>
  </si>
  <si>
    <t>徐闻县</t>
    <phoneticPr fontId="31" type="noConversion"/>
  </si>
  <si>
    <t>高州市</t>
    <phoneticPr fontId="31" type="noConversion"/>
  </si>
  <si>
    <t>化州市</t>
    <phoneticPr fontId="31" type="noConversion"/>
  </si>
  <si>
    <t>广宁县</t>
    <phoneticPr fontId="31" type="noConversion"/>
  </si>
  <si>
    <t>德庆县</t>
    <phoneticPr fontId="31" type="noConversion"/>
  </si>
  <si>
    <t>封开县</t>
    <phoneticPr fontId="31" type="noConversion"/>
  </si>
  <si>
    <t>怀集县</t>
    <phoneticPr fontId="31" type="noConversion"/>
  </si>
  <si>
    <t>连南县</t>
    <phoneticPr fontId="31" type="noConversion"/>
  </si>
  <si>
    <t>连山县</t>
    <phoneticPr fontId="31" type="noConversion"/>
  </si>
  <si>
    <t>饶平县</t>
    <phoneticPr fontId="31" type="noConversion"/>
  </si>
  <si>
    <t>揭西县</t>
    <phoneticPr fontId="31" type="noConversion"/>
  </si>
  <si>
    <t>普宁市</t>
    <phoneticPr fontId="31" type="noConversion"/>
  </si>
  <si>
    <t>惠来县</t>
    <phoneticPr fontId="31" type="noConversion"/>
  </si>
  <si>
    <t>罗定市</t>
    <phoneticPr fontId="31" type="noConversion"/>
  </si>
  <si>
    <t>新兴县</t>
    <phoneticPr fontId="31" type="noConversion"/>
  </si>
  <si>
    <t>二、省级小计</t>
    <phoneticPr fontId="31" type="noConversion"/>
  </si>
  <si>
    <t>2.省三防物资储备中心</t>
    <phoneticPr fontId="31" type="noConversion"/>
  </si>
  <si>
    <t xml:space="preserve">   省水文局本部</t>
    <phoneticPr fontId="31" type="noConversion"/>
  </si>
  <si>
    <t>省水文局汕头分局</t>
    <phoneticPr fontId="31" type="noConversion"/>
  </si>
  <si>
    <t>省水文局江门分局</t>
    <phoneticPr fontId="31" type="noConversion"/>
  </si>
  <si>
    <t>省水文局茂名分局</t>
    <phoneticPr fontId="31" type="noConversion"/>
  </si>
  <si>
    <t>省水文局湛江分局</t>
    <phoneticPr fontId="31" type="noConversion"/>
  </si>
  <si>
    <t>省水文局惠州分局</t>
    <phoneticPr fontId="31" type="noConversion"/>
  </si>
  <si>
    <t>·</t>
    <phoneticPr fontId="1" type="noConversion"/>
  </si>
  <si>
    <t>3.省西江流域管理局</t>
    <phoneticPr fontId="31" type="noConversion"/>
  </si>
  <si>
    <t>4.省水文局佛山分局</t>
    <phoneticPr fontId="31" type="noConversion"/>
  </si>
  <si>
    <t>5.省气象局</t>
    <phoneticPr fontId="31" type="noConversion"/>
  </si>
  <si>
    <t>6.省海事局</t>
    <phoneticPr fontId="31" type="noConversion"/>
  </si>
  <si>
    <t>金额（万元）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</si>
</sst>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00_);[Red]\(0.0000\)"/>
    <numFmt numFmtId="177" formatCode="0_);[Red]\(0\)"/>
    <numFmt numFmtId="178" formatCode="0.00_);[Red]\(0.00\)"/>
    <numFmt numFmtId="179" formatCode="0;[Red]0"/>
  </numFmts>
  <fonts count="5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36"/>
      <color indexed="10"/>
      <name val="宋体"/>
      <family val="3"/>
      <charset val="134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b/>
      <sz val="18"/>
      <color indexed="8"/>
      <name val="微软简标宋"/>
      <family val="3"/>
      <charset val="134"/>
    </font>
    <font>
      <sz val="8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8"/>
      <name val="仿宋_GB2312"/>
      <family val="3"/>
      <charset val="134"/>
    </font>
    <font>
      <sz val="10"/>
      <color indexed="10"/>
      <name val="仿宋_GB2312"/>
      <family val="3"/>
      <charset val="134"/>
    </font>
    <font>
      <sz val="10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4"/>
      <color indexed="10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4"/>
      <color indexed="10"/>
      <name val="仿宋_GB2312"/>
      <family val="3"/>
      <charset val="134"/>
    </font>
    <font>
      <sz val="16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b/>
      <sz val="14"/>
      <color rgb="FF000000"/>
      <name val="仿宋_GB2312"/>
      <family val="3"/>
      <charset val="134"/>
    </font>
    <font>
      <sz val="14"/>
      <color rgb="FF000000"/>
      <name val="仿宋_GB2312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72">
    <xf numFmtId="0" fontId="0" fillId="0" borderId="0" xfId="0"/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2" fillId="0" borderId="0" xfId="27" applyNumberFormat="1" applyFont="1" applyAlignment="1">
      <alignment vertical="center" wrapText="1"/>
    </xf>
    <xf numFmtId="178" fontId="22" fillId="0" borderId="0" xfId="27" applyNumberFormat="1" applyFont="1" applyAlignment="1">
      <alignment vertical="center" wrapText="1"/>
    </xf>
    <xf numFmtId="178" fontId="23" fillId="0" borderId="0" xfId="27" applyNumberFormat="1" applyFont="1" applyAlignment="1">
      <alignment horizontal="center" vertical="center" wrapText="1"/>
    </xf>
    <xf numFmtId="177" fontId="24" fillId="0" borderId="0" xfId="27" applyNumberFormat="1" applyFont="1" applyAlignment="1">
      <alignment vertical="center" wrapText="1"/>
    </xf>
    <xf numFmtId="177" fontId="25" fillId="0" borderId="0" xfId="27" applyNumberFormat="1" applyFont="1" applyAlignment="1">
      <alignment vertical="center" wrapText="1"/>
    </xf>
    <xf numFmtId="177" fontId="25" fillId="0" borderId="0" xfId="27" applyNumberFormat="1" applyFont="1" applyAlignment="1">
      <alignment horizontal="center" vertical="center" wrapText="1"/>
    </xf>
    <xf numFmtId="0" fontId="26" fillId="0" borderId="0" xfId="27" applyFont="1" applyAlignment="1">
      <alignment horizontal="center" vertical="center" wrapText="1"/>
    </xf>
    <xf numFmtId="0" fontId="26" fillId="0" borderId="0" xfId="27" applyFont="1" applyAlignment="1">
      <alignment horizontal="left" vertical="center" wrapText="1"/>
    </xf>
    <xf numFmtId="0" fontId="26" fillId="0" borderId="0" xfId="27" applyFont="1" applyAlignment="1">
      <alignment vertical="center" wrapText="1"/>
    </xf>
    <xf numFmtId="0" fontId="45" fillId="0" borderId="0" xfId="27" applyFont="1" applyFill="1" applyAlignment="1">
      <alignment horizontal="left" vertical="center" wrapText="1"/>
    </xf>
    <xf numFmtId="178" fontId="28" fillId="0" borderId="0" xfId="27" applyNumberFormat="1" applyFont="1" applyAlignment="1">
      <alignment horizontal="center" vertical="center" wrapText="1"/>
    </xf>
    <xf numFmtId="178" fontId="27" fillId="0" borderId="0" xfId="27" applyNumberFormat="1" applyFont="1" applyAlignment="1">
      <alignment vertical="center" wrapText="1"/>
    </xf>
    <xf numFmtId="176" fontId="27" fillId="0" borderId="0" xfId="27" applyNumberFormat="1" applyFont="1" applyAlignment="1">
      <alignment vertical="center" wrapText="1"/>
    </xf>
    <xf numFmtId="177" fontId="27" fillId="0" borderId="0" xfId="27" applyNumberFormat="1" applyFont="1" applyAlignment="1">
      <alignment vertical="center" wrapText="1"/>
    </xf>
    <xf numFmtId="177" fontId="29" fillId="0" borderId="0" xfId="27" applyNumberFormat="1" applyFont="1" applyAlignment="1">
      <alignment vertical="center" wrapText="1"/>
    </xf>
    <xf numFmtId="177" fontId="29" fillId="0" borderId="0" xfId="27" applyNumberFormat="1" applyFont="1" applyAlignment="1">
      <alignment horizontal="center" vertical="center" wrapText="1"/>
    </xf>
    <xf numFmtId="0" fontId="30" fillId="0" borderId="0" xfId="27" applyFont="1" applyAlignment="1">
      <alignment horizontal="center" vertical="center" wrapText="1"/>
    </xf>
    <xf numFmtId="0" fontId="30" fillId="0" borderId="0" xfId="27" applyFont="1" applyAlignment="1">
      <alignment horizontal="left" vertical="center" wrapText="1"/>
    </xf>
    <xf numFmtId="0" fontId="30" fillId="0" borderId="0" xfId="27" applyFont="1" applyAlignment="1">
      <alignment vertical="center" wrapText="1"/>
    </xf>
    <xf numFmtId="0" fontId="46" fillId="0" borderId="0" xfId="27" applyFont="1" applyFill="1" applyAlignment="1">
      <alignment horizontal="left" vertical="center" wrapText="1"/>
    </xf>
    <xf numFmtId="177" fontId="47" fillId="0" borderId="0" xfId="27" applyNumberFormat="1" applyFont="1" applyAlignment="1">
      <alignment horizontal="center" vertical="center" wrapText="1"/>
    </xf>
    <xf numFmtId="0" fontId="48" fillId="0" borderId="0" xfId="27" applyFont="1" applyFill="1" applyAlignment="1">
      <alignment horizontal="left" vertical="center" wrapText="1"/>
    </xf>
    <xf numFmtId="177" fontId="44" fillId="0" borderId="0" xfId="27" applyNumberFormat="1" applyFont="1" applyAlignment="1">
      <alignment horizontal="center" vertical="center" wrapText="1"/>
    </xf>
    <xf numFmtId="0" fontId="34" fillId="0" borderId="0" xfId="27" applyFont="1" applyFill="1" applyAlignment="1">
      <alignment horizontal="left" vertical="center" wrapText="1"/>
    </xf>
    <xf numFmtId="178" fontId="33" fillId="0" borderId="0" xfId="27" applyNumberFormat="1" applyFont="1" applyAlignment="1">
      <alignment vertical="center" wrapText="1"/>
    </xf>
    <xf numFmtId="176" fontId="33" fillId="0" borderId="0" xfId="27" applyNumberFormat="1" applyFont="1" applyAlignment="1">
      <alignment vertical="center" wrapText="1"/>
    </xf>
    <xf numFmtId="178" fontId="35" fillId="0" borderId="0" xfId="27" applyNumberFormat="1" applyFont="1" applyAlignment="1">
      <alignment horizontal="center" vertical="center" wrapText="1"/>
    </xf>
    <xf numFmtId="177" fontId="36" fillId="0" borderId="0" xfId="27" applyNumberFormat="1" applyFont="1" applyAlignment="1">
      <alignment vertical="center" wrapText="1"/>
    </xf>
    <xf numFmtId="177" fontId="37" fillId="0" borderId="0" xfId="27" applyNumberFormat="1" applyFont="1" applyAlignment="1">
      <alignment vertical="center" wrapText="1"/>
    </xf>
    <xf numFmtId="177" fontId="37" fillId="0" borderId="0" xfId="27" applyNumberFormat="1" applyFont="1" applyAlignment="1">
      <alignment horizontal="center" vertical="center" wrapText="1"/>
    </xf>
    <xf numFmtId="0" fontId="34" fillId="0" borderId="0" xfId="27" applyFont="1" applyAlignment="1">
      <alignment horizontal="center" vertical="center" wrapText="1"/>
    </xf>
    <xf numFmtId="0" fontId="34" fillId="0" borderId="0" xfId="27" applyFont="1" applyAlignment="1">
      <alignment horizontal="left" vertical="center" wrapText="1"/>
    </xf>
    <xf numFmtId="0" fontId="34" fillId="0" borderId="0" xfId="27" applyFont="1" applyAlignment="1">
      <alignment vertical="center" wrapText="1"/>
    </xf>
    <xf numFmtId="0" fontId="38" fillId="0" borderId="10" xfId="27" applyFont="1" applyFill="1" applyBorder="1" applyAlignment="1">
      <alignment horizontal="center" vertical="center" wrapText="1"/>
    </xf>
    <xf numFmtId="179" fontId="38" fillId="0" borderId="11" xfId="27" applyNumberFormat="1" applyFont="1" applyFill="1" applyBorder="1" applyAlignment="1">
      <alignment horizontal="center" vertical="center" wrapText="1"/>
    </xf>
    <xf numFmtId="178" fontId="39" fillId="0" borderId="0" xfId="27" applyNumberFormat="1" applyFont="1" applyAlignment="1">
      <alignment vertical="center" wrapText="1"/>
    </xf>
    <xf numFmtId="176" fontId="39" fillId="0" borderId="0" xfId="27" applyNumberFormat="1" applyFont="1" applyAlignment="1">
      <alignment vertical="center" wrapText="1"/>
    </xf>
    <xf numFmtId="178" fontId="40" fillId="0" borderId="0" xfId="27" applyNumberFormat="1" applyFont="1" applyAlignment="1">
      <alignment horizontal="center" vertical="center" wrapText="1"/>
    </xf>
    <xf numFmtId="177" fontId="39" fillId="0" borderId="0" xfId="27" applyNumberFormat="1" applyFont="1" applyAlignment="1">
      <alignment vertical="center" wrapText="1"/>
    </xf>
    <xf numFmtId="177" fontId="40" fillId="0" borderId="0" xfId="27" applyNumberFormat="1" applyFont="1" applyAlignment="1">
      <alignment vertical="center" wrapText="1"/>
    </xf>
    <xf numFmtId="177" fontId="40" fillId="0" borderId="0" xfId="27" applyNumberFormat="1" applyFont="1" applyAlignment="1">
      <alignment horizontal="center" vertical="center" wrapText="1"/>
    </xf>
    <xf numFmtId="0" fontId="38" fillId="0" borderId="0" xfId="27" applyFont="1" applyAlignment="1">
      <alignment horizontal="center" vertical="center" wrapText="1"/>
    </xf>
    <xf numFmtId="0" fontId="38" fillId="0" borderId="0" xfId="27" applyFont="1" applyAlignment="1">
      <alignment horizontal="left" vertical="center" wrapText="1"/>
    </xf>
    <xf numFmtId="0" fontId="38" fillId="0" borderId="0" xfId="27" applyFont="1" applyAlignment="1">
      <alignment vertical="center" wrapText="1"/>
    </xf>
    <xf numFmtId="0" fontId="38" fillId="0" borderId="11" xfId="27" applyFont="1" applyFill="1" applyBorder="1" applyAlignment="1">
      <alignment horizontal="left" vertical="center" wrapText="1"/>
    </xf>
    <xf numFmtId="0" fontId="41" fillId="0" borderId="11" xfId="27" applyFont="1" applyFill="1" applyBorder="1" applyAlignment="1">
      <alignment horizontal="center" vertical="center" wrapText="1"/>
    </xf>
    <xf numFmtId="178" fontId="43" fillId="0" borderId="0" xfId="27" applyNumberFormat="1" applyFont="1" applyAlignment="1">
      <alignment vertical="center" wrapText="1"/>
    </xf>
    <xf numFmtId="176" fontId="43" fillId="0" borderId="0" xfId="27" applyNumberFormat="1" applyFont="1" applyAlignment="1">
      <alignment vertical="center" wrapText="1"/>
    </xf>
    <xf numFmtId="177" fontId="43" fillId="0" borderId="0" xfId="27" applyNumberFormat="1" applyFont="1" applyAlignment="1">
      <alignment vertical="center" wrapText="1"/>
    </xf>
    <xf numFmtId="177" fontId="42" fillId="0" borderId="0" xfId="27" applyNumberFormat="1" applyFont="1" applyAlignment="1">
      <alignment vertical="center" wrapText="1"/>
    </xf>
    <xf numFmtId="177" fontId="42" fillId="0" borderId="0" xfId="27" applyNumberFormat="1" applyFont="1" applyAlignment="1">
      <alignment horizontal="center" vertical="center" wrapText="1"/>
    </xf>
    <xf numFmtId="0" fontId="41" fillId="0" borderId="0" xfId="27" applyFont="1" applyAlignment="1">
      <alignment horizontal="center" vertical="center" wrapText="1"/>
    </xf>
    <xf numFmtId="0" fontId="41" fillId="0" borderId="0" xfId="27" applyFont="1" applyAlignment="1">
      <alignment horizontal="left" vertical="center" wrapText="1"/>
    </xf>
    <xf numFmtId="0" fontId="41" fillId="0" borderId="0" xfId="27" applyFont="1" applyAlignment="1">
      <alignment vertical="center" wrapText="1"/>
    </xf>
    <xf numFmtId="0" fontId="41" fillId="24" borderId="11" xfId="27" applyFont="1" applyFill="1" applyBorder="1" applyAlignment="1">
      <alignment horizontal="center" vertical="center" wrapText="1"/>
    </xf>
    <xf numFmtId="0" fontId="41" fillId="24" borderId="11" xfId="26" applyNumberFormat="1" applyFont="1" applyFill="1" applyBorder="1" applyAlignment="1" applyProtection="1">
      <alignment horizontal="center" vertical="center" wrapText="1"/>
    </xf>
    <xf numFmtId="0" fontId="42" fillId="24" borderId="11" xfId="26" applyNumberFormat="1" applyFont="1" applyFill="1" applyBorder="1" applyAlignment="1" applyProtection="1">
      <alignment horizontal="center" vertical="center" wrapText="1"/>
    </xf>
    <xf numFmtId="0" fontId="49" fillId="25" borderId="11" xfId="25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/>
    </xf>
    <xf numFmtId="0" fontId="49" fillId="25" borderId="11" xfId="25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0" fillId="25" borderId="11" xfId="25" applyFont="1" applyFill="1" applyBorder="1" applyAlignment="1">
      <alignment horizontal="left" vertical="center" wrapText="1"/>
    </xf>
    <xf numFmtId="0" fontId="50" fillId="25" borderId="11" xfId="25" applyFont="1" applyFill="1" applyBorder="1" applyAlignment="1">
      <alignment horizontal="center" vertical="center" wrapText="1"/>
    </xf>
    <xf numFmtId="0" fontId="50" fillId="25" borderId="11" xfId="25" applyFont="1" applyFill="1" applyBorder="1" applyAlignment="1">
      <alignment vertical="center" wrapText="1"/>
    </xf>
    <xf numFmtId="179" fontId="38" fillId="0" borderId="12" xfId="27" applyNumberFormat="1" applyFont="1" applyFill="1" applyBorder="1" applyAlignment="1">
      <alignment horizontal="center" vertical="center" wrapText="1"/>
    </xf>
    <xf numFmtId="177" fontId="40" fillId="0" borderId="12" xfId="27" applyNumberFormat="1" applyFont="1" applyFill="1" applyBorder="1" applyAlignment="1">
      <alignment horizontal="center" vertical="center" wrapText="1"/>
    </xf>
    <xf numFmtId="0" fontId="49" fillId="25" borderId="12" xfId="25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2" fillId="0" borderId="0" xfId="27" applyFont="1" applyFill="1" applyAlignment="1">
      <alignment horizontal="center" vertical="center" wrapText="1"/>
    </xf>
  </cellXfs>
  <cellStyles count="4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_2012-1-1～2012-8-18县级汇总表（初）" xfId="26"/>
    <cellStyle name="常规_7500万元中央特大防汛补助费安排建议测算表" xfId="27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注释" xfId="4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defaultRowHeight="20.25"/>
  <cols>
    <col min="1" max="1" width="30.125" style="12" customWidth="1"/>
    <col min="2" max="2" width="35.125" style="25" customWidth="1"/>
    <col min="3" max="3" width="9.125" style="4" customWidth="1"/>
    <col min="4" max="4" width="11.5" style="4" customWidth="1"/>
    <col min="5" max="5" width="8.375" style="3" customWidth="1"/>
    <col min="6" max="6" width="9.625" style="5" customWidth="1"/>
    <col min="7" max="7" width="5.875" style="4" hidden="1" customWidth="1"/>
    <col min="8" max="8" width="6.75" style="6" hidden="1" customWidth="1"/>
    <col min="9" max="9" width="8.125" style="7" hidden="1" customWidth="1"/>
    <col min="10" max="10" width="3.75" style="8" hidden="1" customWidth="1"/>
    <col min="11" max="11" width="1.75" style="8" hidden="1" customWidth="1"/>
    <col min="12" max="12" width="6.75" style="9" customWidth="1"/>
    <col min="13" max="13" width="9.375" style="10" customWidth="1"/>
    <col min="14" max="16384" width="9" style="11"/>
  </cols>
  <sheetData>
    <row r="1" spans="1:13" ht="21" customHeight="1">
      <c r="A1" s="24" t="s">
        <v>3</v>
      </c>
    </row>
    <row r="2" spans="1:13" ht="42" customHeight="1">
      <c r="A2" s="71" t="s">
        <v>4</v>
      </c>
      <c r="B2" s="71"/>
    </row>
    <row r="3" spans="1:13" s="35" customFormat="1" ht="24.75" customHeight="1">
      <c r="A3" s="26"/>
      <c r="B3" s="26"/>
      <c r="C3" s="27"/>
      <c r="D3" s="27"/>
      <c r="E3" s="28"/>
      <c r="F3" s="29"/>
      <c r="G3" s="27"/>
      <c r="H3" s="30"/>
      <c r="I3" s="31"/>
      <c r="J3" s="32"/>
      <c r="K3" s="32"/>
      <c r="L3" s="33"/>
      <c r="M3" s="34"/>
    </row>
    <row r="4" spans="1:13" s="46" customFormat="1" ht="60" customHeight="1">
      <c r="A4" s="36" t="s">
        <v>1</v>
      </c>
      <c r="B4" s="37" t="s">
        <v>67</v>
      </c>
      <c r="C4" s="38"/>
      <c r="D4" s="38"/>
      <c r="E4" s="39"/>
      <c r="F4" s="40"/>
      <c r="G4" s="38"/>
      <c r="H4" s="41"/>
      <c r="I4" s="42"/>
      <c r="J4" s="43"/>
      <c r="K4" s="43"/>
      <c r="L4" s="44"/>
      <c r="M4" s="45"/>
    </row>
    <row r="5" spans="1:13" s="46" customFormat="1" ht="31.5" customHeight="1">
      <c r="A5" s="36" t="s">
        <v>5</v>
      </c>
      <c r="B5" s="67">
        <f>SUM(B6,B54)</f>
        <v>11685.920241538128</v>
      </c>
      <c r="C5" s="38" t="s">
        <v>62</v>
      </c>
      <c r="D5" s="38"/>
      <c r="E5" s="39"/>
      <c r="F5" s="40"/>
      <c r="G5" s="38"/>
      <c r="H5" s="41"/>
      <c r="I5" s="42"/>
      <c r="J5" s="43"/>
      <c r="K5" s="43"/>
      <c r="L5" s="44"/>
      <c r="M5" s="45"/>
    </row>
    <row r="6" spans="1:13" s="46" customFormat="1" ht="24.95" customHeight="1">
      <c r="A6" s="47" t="s">
        <v>6</v>
      </c>
      <c r="B6" s="68">
        <f>SUM(B7:B53)</f>
        <v>11185.920241538128</v>
      </c>
      <c r="C6" s="38"/>
      <c r="D6" s="38"/>
      <c r="E6" s="39"/>
      <c r="F6" s="40"/>
      <c r="G6" s="38"/>
      <c r="H6" s="41"/>
      <c r="I6" s="42"/>
      <c r="J6" s="43"/>
      <c r="K6" s="43"/>
      <c r="L6" s="44"/>
      <c r="M6" s="45"/>
    </row>
    <row r="7" spans="1:13" s="46" customFormat="1" ht="24.95" customHeight="1">
      <c r="A7" s="48" t="s">
        <v>7</v>
      </c>
      <c r="B7" s="68">
        <v>812</v>
      </c>
      <c r="C7" s="38"/>
      <c r="D7" s="38"/>
      <c r="E7" s="39"/>
      <c r="F7" s="40"/>
      <c r="G7" s="38"/>
      <c r="H7" s="41"/>
      <c r="I7" s="42"/>
      <c r="J7" s="43"/>
      <c r="K7" s="43"/>
      <c r="L7" s="44"/>
      <c r="M7" s="45"/>
    </row>
    <row r="8" spans="1:13" s="46" customFormat="1" ht="24.95" customHeight="1">
      <c r="A8" s="48" t="s">
        <v>8</v>
      </c>
      <c r="B8" s="68">
        <v>106</v>
      </c>
      <c r="C8" s="38"/>
      <c r="D8" s="38"/>
      <c r="E8" s="39"/>
      <c r="F8" s="40"/>
      <c r="G8" s="38"/>
      <c r="H8" s="41"/>
      <c r="I8" s="42"/>
      <c r="J8" s="43"/>
      <c r="K8" s="43"/>
      <c r="L8" s="44"/>
      <c r="M8" s="45"/>
    </row>
    <row r="9" spans="1:13" s="56" customFormat="1" ht="24.95" customHeight="1">
      <c r="A9" s="48" t="s">
        <v>9</v>
      </c>
      <c r="B9" s="68">
        <v>969</v>
      </c>
      <c r="C9" s="49"/>
      <c r="D9" s="49"/>
      <c r="E9" s="50"/>
      <c r="F9" s="40"/>
      <c r="G9" s="49"/>
      <c r="H9" s="51"/>
      <c r="I9" s="52"/>
      <c r="J9" s="53"/>
      <c r="K9" s="53"/>
      <c r="L9" s="54"/>
      <c r="M9" s="55"/>
    </row>
    <row r="10" spans="1:13" s="56" customFormat="1" ht="24.95" customHeight="1">
      <c r="A10" s="48" t="s">
        <v>10</v>
      </c>
      <c r="B10" s="68">
        <v>92</v>
      </c>
      <c r="C10" s="49"/>
      <c r="D10" s="49"/>
      <c r="E10" s="50"/>
      <c r="F10" s="40"/>
      <c r="G10" s="49"/>
      <c r="H10" s="51"/>
      <c r="I10" s="52"/>
      <c r="J10" s="53"/>
      <c r="K10" s="53"/>
      <c r="L10" s="54"/>
      <c r="M10" s="55"/>
    </row>
    <row r="11" spans="1:13" s="56" customFormat="1" ht="24.95" customHeight="1">
      <c r="A11" s="48" t="s">
        <v>11</v>
      </c>
      <c r="B11" s="68">
        <v>27</v>
      </c>
      <c r="C11" s="49"/>
      <c r="D11" s="49"/>
      <c r="E11" s="50"/>
      <c r="F11" s="40"/>
      <c r="G11" s="49"/>
      <c r="H11" s="51"/>
      <c r="I11" s="52"/>
      <c r="J11" s="53"/>
      <c r="K11" s="53"/>
      <c r="L11" s="54"/>
      <c r="M11" s="55"/>
    </row>
    <row r="12" spans="1:13" s="56" customFormat="1" ht="24.95" customHeight="1">
      <c r="A12" s="48" t="s">
        <v>12</v>
      </c>
      <c r="B12" s="68">
        <v>33</v>
      </c>
      <c r="C12" s="49"/>
      <c r="D12" s="49"/>
      <c r="E12" s="50"/>
      <c r="F12" s="40"/>
      <c r="G12" s="49"/>
      <c r="H12" s="51"/>
      <c r="I12" s="52"/>
      <c r="J12" s="53"/>
      <c r="K12" s="53"/>
      <c r="L12" s="54"/>
      <c r="M12" s="55"/>
    </row>
    <row r="13" spans="1:13" s="56" customFormat="1" ht="24.95" customHeight="1">
      <c r="A13" s="48" t="s">
        <v>13</v>
      </c>
      <c r="B13" s="68">
        <v>872</v>
      </c>
      <c r="C13" s="49"/>
      <c r="D13" s="49"/>
      <c r="E13" s="50"/>
      <c r="F13" s="40"/>
      <c r="G13" s="49"/>
      <c r="H13" s="51"/>
      <c r="I13" s="52"/>
      <c r="J13" s="53"/>
      <c r="K13" s="53"/>
      <c r="L13" s="54"/>
      <c r="M13" s="55"/>
    </row>
    <row r="14" spans="1:13" s="56" customFormat="1" ht="24.95" customHeight="1">
      <c r="A14" s="48" t="s">
        <v>14</v>
      </c>
      <c r="B14" s="68">
        <v>352</v>
      </c>
      <c r="C14" s="49"/>
      <c r="D14" s="49"/>
      <c r="E14" s="50"/>
      <c r="F14" s="40"/>
      <c r="G14" s="49"/>
      <c r="H14" s="51"/>
      <c r="I14" s="52"/>
      <c r="J14" s="53"/>
      <c r="K14" s="53"/>
      <c r="L14" s="54"/>
      <c r="M14" s="55"/>
    </row>
    <row r="15" spans="1:13" s="56" customFormat="1" ht="24.95" customHeight="1">
      <c r="A15" s="48" t="s">
        <v>15</v>
      </c>
      <c r="B15" s="68">
        <v>224</v>
      </c>
      <c r="C15" s="49"/>
      <c r="D15" s="49"/>
      <c r="E15" s="50"/>
      <c r="F15" s="40"/>
      <c r="G15" s="49"/>
      <c r="H15" s="51"/>
      <c r="I15" s="52"/>
      <c r="J15" s="53"/>
      <c r="K15" s="53"/>
      <c r="L15" s="54"/>
      <c r="M15" s="55"/>
    </row>
    <row r="16" spans="1:13" s="56" customFormat="1" ht="24.95" customHeight="1">
      <c r="A16" s="48" t="s">
        <v>16</v>
      </c>
      <c r="B16" s="68">
        <v>231</v>
      </c>
      <c r="C16" s="49"/>
      <c r="D16" s="49"/>
      <c r="E16" s="50"/>
      <c r="F16" s="40"/>
      <c r="G16" s="49"/>
      <c r="H16" s="51"/>
      <c r="I16" s="52"/>
      <c r="J16" s="53"/>
      <c r="K16" s="53"/>
      <c r="L16" s="54"/>
      <c r="M16" s="55"/>
    </row>
    <row r="17" spans="1:13" s="56" customFormat="1" ht="24.95" customHeight="1">
      <c r="A17" s="48" t="s">
        <v>17</v>
      </c>
      <c r="B17" s="68">
        <v>1015</v>
      </c>
      <c r="C17" s="49"/>
      <c r="D17" s="49"/>
      <c r="E17" s="50"/>
      <c r="F17" s="40"/>
      <c r="G17" s="49"/>
      <c r="H17" s="51"/>
      <c r="I17" s="52"/>
      <c r="J17" s="53"/>
      <c r="K17" s="53"/>
      <c r="L17" s="54"/>
      <c r="M17" s="55"/>
    </row>
    <row r="18" spans="1:13" s="56" customFormat="1" ht="24.95" customHeight="1">
      <c r="A18" s="48" t="s">
        <v>18</v>
      </c>
      <c r="B18" s="68">
        <v>1039</v>
      </c>
      <c r="C18" s="49"/>
      <c r="D18" s="49"/>
      <c r="E18" s="50"/>
      <c r="F18" s="40"/>
      <c r="G18" s="49"/>
      <c r="H18" s="51"/>
      <c r="I18" s="52"/>
      <c r="J18" s="53"/>
      <c r="K18" s="53"/>
      <c r="L18" s="54"/>
      <c r="M18" s="55"/>
    </row>
    <row r="19" spans="1:13" s="56" customFormat="1" ht="24.95" customHeight="1">
      <c r="A19" s="48" t="s">
        <v>19</v>
      </c>
      <c r="B19" s="68">
        <v>491</v>
      </c>
      <c r="C19" s="49"/>
      <c r="D19" s="49"/>
      <c r="E19" s="50"/>
      <c r="F19" s="40"/>
      <c r="G19" s="49"/>
      <c r="H19" s="51"/>
      <c r="I19" s="52"/>
      <c r="J19" s="53"/>
      <c r="K19" s="53"/>
      <c r="L19" s="54"/>
      <c r="M19" s="55"/>
    </row>
    <row r="20" spans="1:13" s="56" customFormat="1" ht="24.95" customHeight="1">
      <c r="A20" s="48" t="s">
        <v>20</v>
      </c>
      <c r="B20" s="68">
        <v>681</v>
      </c>
      <c r="C20" s="49"/>
      <c r="D20" s="49"/>
      <c r="E20" s="50"/>
      <c r="F20" s="40"/>
      <c r="G20" s="49"/>
      <c r="H20" s="51"/>
      <c r="I20" s="52"/>
      <c r="J20" s="53"/>
      <c r="K20" s="53"/>
      <c r="L20" s="54"/>
      <c r="M20" s="55"/>
    </row>
    <row r="21" spans="1:13" s="56" customFormat="1" ht="24.95" customHeight="1">
      <c r="A21" s="48" t="s">
        <v>21</v>
      </c>
      <c r="B21" s="68">
        <v>146</v>
      </c>
      <c r="C21" s="49"/>
      <c r="D21" s="49"/>
      <c r="E21" s="50"/>
      <c r="F21" s="40"/>
      <c r="G21" s="49"/>
      <c r="H21" s="51"/>
      <c r="I21" s="52"/>
      <c r="J21" s="53"/>
      <c r="K21" s="53"/>
      <c r="L21" s="54"/>
      <c r="M21" s="55"/>
    </row>
    <row r="22" spans="1:13" s="56" customFormat="1" ht="24.95" customHeight="1">
      <c r="A22" s="48" t="s">
        <v>22</v>
      </c>
      <c r="B22" s="68">
        <v>22</v>
      </c>
      <c r="C22" s="49"/>
      <c r="D22" s="49"/>
      <c r="E22" s="50"/>
      <c r="F22" s="40"/>
      <c r="G22" s="49"/>
      <c r="H22" s="51"/>
      <c r="I22" s="52"/>
      <c r="J22" s="53"/>
      <c r="K22" s="53"/>
      <c r="L22" s="54"/>
      <c r="M22" s="55"/>
    </row>
    <row r="23" spans="1:13" s="56" customFormat="1" ht="24.95" customHeight="1">
      <c r="A23" s="48" t="s">
        <v>23</v>
      </c>
      <c r="B23" s="68">
        <v>162</v>
      </c>
      <c r="C23" s="49"/>
      <c r="D23" s="49"/>
      <c r="E23" s="50"/>
      <c r="F23" s="40"/>
      <c r="G23" s="49"/>
      <c r="H23" s="51"/>
      <c r="I23" s="52"/>
      <c r="J23" s="53"/>
      <c r="K23" s="53"/>
      <c r="L23" s="54"/>
      <c r="M23" s="55"/>
    </row>
    <row r="24" spans="1:13" s="56" customFormat="1" ht="24.95" customHeight="1">
      <c r="A24" s="48" t="s">
        <v>24</v>
      </c>
      <c r="B24" s="68">
        <v>110</v>
      </c>
      <c r="C24" s="49"/>
      <c r="D24" s="49"/>
      <c r="E24" s="50"/>
      <c r="F24" s="40"/>
      <c r="G24" s="49"/>
      <c r="H24" s="51"/>
      <c r="I24" s="52"/>
      <c r="J24" s="53"/>
      <c r="K24" s="53"/>
      <c r="L24" s="54"/>
      <c r="M24" s="55"/>
    </row>
    <row r="25" spans="1:13" s="56" customFormat="1" ht="24.95" customHeight="1">
      <c r="A25" s="48" t="s">
        <v>25</v>
      </c>
      <c r="B25" s="68">
        <v>769</v>
      </c>
      <c r="C25" s="49"/>
      <c r="D25" s="49"/>
      <c r="E25" s="50"/>
      <c r="F25" s="40"/>
      <c r="G25" s="49"/>
      <c r="H25" s="51"/>
      <c r="I25" s="52"/>
      <c r="J25" s="53"/>
      <c r="K25" s="53"/>
      <c r="L25" s="54"/>
      <c r="M25" s="55"/>
    </row>
    <row r="26" spans="1:13" s="56" customFormat="1" ht="24.95" customHeight="1">
      <c r="A26" s="48" t="s">
        <v>26</v>
      </c>
      <c r="B26" s="68"/>
      <c r="C26" s="49"/>
      <c r="D26" s="49"/>
      <c r="E26" s="50"/>
      <c r="F26" s="40"/>
      <c r="G26" s="49"/>
      <c r="H26" s="51"/>
      <c r="I26" s="52"/>
      <c r="J26" s="53"/>
      <c r="K26" s="53"/>
      <c r="L26" s="54"/>
      <c r="M26" s="55"/>
    </row>
    <row r="27" spans="1:13" s="56" customFormat="1" ht="24.95" customHeight="1">
      <c r="A27" s="57" t="s">
        <v>27</v>
      </c>
      <c r="B27" s="68">
        <v>31</v>
      </c>
      <c r="C27" s="49"/>
      <c r="D27" s="49"/>
      <c r="E27" s="50"/>
      <c r="F27" s="40"/>
      <c r="G27" s="49"/>
      <c r="H27" s="51"/>
      <c r="I27" s="52"/>
      <c r="J27" s="53"/>
      <c r="K27" s="53"/>
      <c r="L27" s="54"/>
      <c r="M27" s="55"/>
    </row>
    <row r="28" spans="1:13" s="56" customFormat="1" ht="24.95" customHeight="1">
      <c r="A28" s="57" t="s">
        <v>28</v>
      </c>
      <c r="B28" s="68">
        <v>24</v>
      </c>
      <c r="C28" s="49"/>
      <c r="D28" s="49"/>
      <c r="E28" s="50"/>
      <c r="F28" s="40"/>
      <c r="G28" s="49"/>
      <c r="H28" s="51"/>
      <c r="I28" s="52"/>
      <c r="J28" s="53"/>
      <c r="K28" s="53"/>
      <c r="L28" s="54"/>
      <c r="M28" s="55"/>
    </row>
    <row r="29" spans="1:13" s="56" customFormat="1" ht="24.95" customHeight="1">
      <c r="A29" s="58" t="s">
        <v>29</v>
      </c>
      <c r="B29" s="68">
        <v>90</v>
      </c>
      <c r="C29" s="49"/>
      <c r="D29" s="49"/>
      <c r="E29" s="50"/>
      <c r="F29" s="40"/>
      <c r="G29" s="49"/>
      <c r="H29" s="51"/>
      <c r="I29" s="52"/>
      <c r="J29" s="53"/>
      <c r="K29" s="53"/>
      <c r="L29" s="54"/>
      <c r="M29" s="55"/>
    </row>
    <row r="30" spans="1:13" s="56" customFormat="1" ht="24.95" customHeight="1">
      <c r="A30" s="59" t="s">
        <v>30</v>
      </c>
      <c r="B30" s="68">
        <v>28</v>
      </c>
      <c r="C30" s="49"/>
      <c r="D30" s="49"/>
      <c r="E30" s="50"/>
      <c r="F30" s="40"/>
      <c r="G30" s="49"/>
      <c r="H30" s="51"/>
      <c r="I30" s="52"/>
      <c r="J30" s="53"/>
      <c r="K30" s="53"/>
      <c r="L30" s="54"/>
      <c r="M30" s="55"/>
    </row>
    <row r="31" spans="1:13" s="56" customFormat="1" ht="24.95" customHeight="1">
      <c r="A31" s="59" t="s">
        <v>31</v>
      </c>
      <c r="B31" s="68">
        <v>45</v>
      </c>
      <c r="C31" s="49"/>
      <c r="D31" s="49"/>
      <c r="E31" s="50"/>
      <c r="F31" s="40"/>
      <c r="G31" s="49"/>
      <c r="H31" s="51"/>
      <c r="I31" s="52"/>
      <c r="J31" s="53"/>
      <c r="K31" s="53"/>
      <c r="L31" s="54"/>
      <c r="M31" s="55"/>
    </row>
    <row r="32" spans="1:13" s="56" customFormat="1" ht="24.95" customHeight="1">
      <c r="A32" s="58" t="s">
        <v>32</v>
      </c>
      <c r="B32" s="68">
        <v>46</v>
      </c>
      <c r="C32" s="49"/>
      <c r="D32" s="49"/>
      <c r="E32" s="50"/>
      <c r="F32" s="40"/>
      <c r="G32" s="49"/>
      <c r="H32" s="51"/>
      <c r="I32" s="52"/>
      <c r="J32" s="53"/>
      <c r="K32" s="53"/>
      <c r="L32" s="54"/>
      <c r="M32" s="55"/>
    </row>
    <row r="33" spans="1:13" s="56" customFormat="1" ht="24.95" customHeight="1">
      <c r="A33" s="58" t="s">
        <v>33</v>
      </c>
      <c r="B33" s="68">
        <v>238</v>
      </c>
      <c r="C33" s="49"/>
      <c r="D33" s="49"/>
      <c r="E33" s="50"/>
      <c r="F33" s="40"/>
      <c r="G33" s="49"/>
      <c r="H33" s="51"/>
      <c r="I33" s="52"/>
      <c r="J33" s="53"/>
      <c r="K33" s="53"/>
      <c r="L33" s="54"/>
      <c r="M33" s="55"/>
    </row>
    <row r="34" spans="1:13" s="56" customFormat="1" ht="24.95" customHeight="1">
      <c r="A34" s="58" t="s">
        <v>34</v>
      </c>
      <c r="B34" s="68">
        <v>246</v>
      </c>
      <c r="C34" s="49"/>
      <c r="D34" s="49"/>
      <c r="E34" s="50"/>
      <c r="F34" s="40"/>
      <c r="G34" s="49"/>
      <c r="H34" s="51"/>
      <c r="I34" s="52"/>
      <c r="J34" s="53"/>
      <c r="K34" s="53"/>
      <c r="L34" s="54"/>
      <c r="M34" s="55"/>
    </row>
    <row r="35" spans="1:13" s="56" customFormat="1" ht="24.95" customHeight="1">
      <c r="A35" s="58" t="s">
        <v>35</v>
      </c>
      <c r="B35" s="68">
        <v>641</v>
      </c>
      <c r="C35" s="49"/>
      <c r="D35" s="49"/>
      <c r="E35" s="50"/>
      <c r="F35" s="40"/>
      <c r="G35" s="49"/>
      <c r="H35" s="51"/>
      <c r="I35" s="52"/>
      <c r="J35" s="53"/>
      <c r="K35" s="53"/>
      <c r="L35" s="54"/>
      <c r="M35" s="55"/>
    </row>
    <row r="36" spans="1:13" s="56" customFormat="1" ht="24.95" customHeight="1">
      <c r="A36" s="58" t="s">
        <v>36</v>
      </c>
      <c r="B36" s="68">
        <v>345</v>
      </c>
      <c r="C36" s="49"/>
      <c r="D36" s="49"/>
      <c r="E36" s="50"/>
      <c r="F36" s="40"/>
      <c r="G36" s="49"/>
      <c r="H36" s="51"/>
      <c r="I36" s="52"/>
      <c r="J36" s="53"/>
      <c r="K36" s="53"/>
      <c r="L36" s="54"/>
      <c r="M36" s="55"/>
    </row>
    <row r="37" spans="1:13" s="56" customFormat="1" ht="24.95" customHeight="1">
      <c r="A37" s="58" t="s">
        <v>37</v>
      </c>
      <c r="B37" s="68">
        <v>34</v>
      </c>
      <c r="C37" s="49"/>
      <c r="D37" s="49"/>
      <c r="E37" s="50"/>
      <c r="F37" s="40"/>
      <c r="G37" s="49"/>
      <c r="H37" s="51"/>
      <c r="I37" s="52"/>
      <c r="J37" s="53"/>
      <c r="K37" s="53"/>
      <c r="L37" s="54"/>
      <c r="M37" s="55"/>
    </row>
    <row r="38" spans="1:13" s="56" customFormat="1" ht="24.95" customHeight="1">
      <c r="A38" s="58" t="s">
        <v>38</v>
      </c>
      <c r="B38" s="68">
        <v>178</v>
      </c>
      <c r="C38" s="49"/>
      <c r="D38" s="49"/>
      <c r="E38" s="50"/>
      <c r="F38" s="40"/>
      <c r="G38" s="49"/>
      <c r="H38" s="51"/>
      <c r="I38" s="52"/>
      <c r="J38" s="53"/>
      <c r="K38" s="53"/>
      <c r="L38" s="54"/>
      <c r="M38" s="55"/>
    </row>
    <row r="39" spans="1:13" s="56" customFormat="1" ht="24.95" customHeight="1">
      <c r="A39" s="58" t="s">
        <v>39</v>
      </c>
      <c r="B39" s="68">
        <v>26</v>
      </c>
      <c r="C39" s="49"/>
      <c r="D39" s="49"/>
      <c r="E39" s="50"/>
      <c r="F39" s="40"/>
      <c r="G39" s="49"/>
      <c r="H39" s="51"/>
      <c r="I39" s="52"/>
      <c r="J39" s="53"/>
      <c r="K39" s="53"/>
      <c r="L39" s="54"/>
      <c r="M39" s="55"/>
    </row>
    <row r="40" spans="1:13" s="56" customFormat="1" ht="24.95" customHeight="1">
      <c r="A40" s="58" t="s">
        <v>40</v>
      </c>
      <c r="B40" s="68">
        <v>95.763546050786658</v>
      </c>
      <c r="C40" s="49"/>
      <c r="D40" s="49"/>
      <c r="E40" s="50"/>
      <c r="F40" s="40"/>
      <c r="G40" s="49"/>
      <c r="H40" s="51"/>
      <c r="I40" s="52"/>
      <c r="J40" s="53"/>
      <c r="K40" s="53"/>
      <c r="L40" s="54"/>
      <c r="M40" s="55"/>
    </row>
    <row r="41" spans="1:13" s="56" customFormat="1" ht="24.95" customHeight="1">
      <c r="A41" s="58" t="s">
        <v>41</v>
      </c>
      <c r="B41" s="68">
        <v>67.156695487340983</v>
      </c>
      <c r="C41" s="49"/>
      <c r="D41" s="49"/>
      <c r="E41" s="50"/>
      <c r="F41" s="40"/>
      <c r="G41" s="49"/>
      <c r="H41" s="51"/>
      <c r="I41" s="52"/>
      <c r="J41" s="53"/>
      <c r="K41" s="53"/>
      <c r="L41" s="54"/>
      <c r="M41" s="55"/>
    </row>
    <row r="42" spans="1:13" s="56" customFormat="1" ht="24.95" customHeight="1">
      <c r="A42" s="58" t="s">
        <v>42</v>
      </c>
      <c r="B42" s="68">
        <v>40</v>
      </c>
      <c r="C42" s="49"/>
      <c r="D42" s="49"/>
      <c r="E42" s="50"/>
      <c r="F42" s="40"/>
      <c r="G42" s="49"/>
      <c r="H42" s="51"/>
      <c r="I42" s="52"/>
      <c r="J42" s="53"/>
      <c r="K42" s="53"/>
      <c r="L42" s="54"/>
      <c r="M42" s="55"/>
    </row>
    <row r="43" spans="1:13" s="56" customFormat="1" ht="24.95" customHeight="1">
      <c r="A43" s="58" t="s">
        <v>43</v>
      </c>
      <c r="B43" s="68">
        <v>32</v>
      </c>
      <c r="C43" s="49"/>
      <c r="D43" s="49"/>
      <c r="E43" s="50"/>
      <c r="F43" s="40"/>
      <c r="G43" s="49"/>
      <c r="H43" s="51"/>
      <c r="I43" s="52"/>
      <c r="J43" s="53"/>
      <c r="K43" s="53"/>
      <c r="L43" s="54"/>
      <c r="M43" s="55"/>
    </row>
    <row r="44" spans="1:13" s="56" customFormat="1" ht="24.95" customHeight="1">
      <c r="A44" s="58" t="s">
        <v>44</v>
      </c>
      <c r="B44" s="68">
        <v>30</v>
      </c>
      <c r="C44" s="49"/>
      <c r="D44" s="49"/>
      <c r="E44" s="50"/>
      <c r="F44" s="40"/>
      <c r="G44" s="49"/>
      <c r="H44" s="51"/>
      <c r="I44" s="52"/>
      <c r="J44" s="53"/>
      <c r="K44" s="53"/>
      <c r="L44" s="54"/>
      <c r="M44" s="55"/>
    </row>
    <row r="45" spans="1:13" s="56" customFormat="1" ht="24.95" customHeight="1">
      <c r="A45" s="58" t="s">
        <v>45</v>
      </c>
      <c r="B45" s="68">
        <v>32</v>
      </c>
      <c r="C45" s="49"/>
      <c r="D45" s="49"/>
      <c r="E45" s="50"/>
      <c r="F45" s="40"/>
      <c r="G45" s="49"/>
      <c r="H45" s="51"/>
      <c r="I45" s="52"/>
      <c r="J45" s="53"/>
      <c r="K45" s="53"/>
      <c r="L45" s="54"/>
      <c r="M45" s="55"/>
    </row>
    <row r="46" spans="1:13" s="56" customFormat="1" ht="24.95" customHeight="1">
      <c r="A46" s="58" t="s">
        <v>46</v>
      </c>
      <c r="B46" s="68">
        <v>27</v>
      </c>
      <c r="C46" s="49"/>
      <c r="D46" s="49"/>
      <c r="E46" s="50"/>
      <c r="F46" s="40"/>
      <c r="G46" s="49"/>
      <c r="H46" s="51"/>
      <c r="I46" s="52"/>
      <c r="J46" s="53"/>
      <c r="K46" s="53"/>
      <c r="L46" s="54"/>
      <c r="M46" s="55"/>
    </row>
    <row r="47" spans="1:13" s="56" customFormat="1" ht="24.95" customHeight="1">
      <c r="A47" s="58" t="s">
        <v>47</v>
      </c>
      <c r="B47" s="68">
        <v>25</v>
      </c>
      <c r="C47" s="49"/>
      <c r="D47" s="49"/>
      <c r="E47" s="50"/>
      <c r="F47" s="40"/>
      <c r="G47" s="49"/>
      <c r="H47" s="51"/>
      <c r="I47" s="52"/>
      <c r="J47" s="53"/>
      <c r="K47" s="53"/>
      <c r="L47" s="54"/>
      <c r="M47" s="55"/>
    </row>
    <row r="48" spans="1:13" s="56" customFormat="1" ht="24.95" customHeight="1">
      <c r="A48" s="58" t="s">
        <v>48</v>
      </c>
      <c r="B48" s="68">
        <v>65</v>
      </c>
      <c r="C48" s="49"/>
      <c r="D48" s="49"/>
      <c r="E48" s="50"/>
      <c r="F48" s="40"/>
      <c r="G48" s="49"/>
      <c r="H48" s="51"/>
      <c r="I48" s="52"/>
      <c r="J48" s="53"/>
      <c r="K48" s="53"/>
      <c r="L48" s="54"/>
      <c r="M48" s="55"/>
    </row>
    <row r="49" spans="1:13" s="56" customFormat="1" ht="24.95" customHeight="1">
      <c r="A49" s="58" t="s">
        <v>49</v>
      </c>
      <c r="B49" s="68">
        <v>99</v>
      </c>
      <c r="C49" s="49"/>
      <c r="D49" s="49"/>
      <c r="E49" s="50"/>
      <c r="F49" s="40"/>
      <c r="G49" s="49"/>
      <c r="H49" s="51"/>
      <c r="I49" s="52"/>
      <c r="J49" s="53"/>
      <c r="K49" s="53"/>
      <c r="L49" s="54"/>
      <c r="M49" s="55"/>
    </row>
    <row r="50" spans="1:13" s="56" customFormat="1" ht="24.95" customHeight="1">
      <c r="A50" s="58" t="s">
        <v>50</v>
      </c>
      <c r="B50" s="68">
        <v>179</v>
      </c>
      <c r="C50" s="49"/>
      <c r="D50" s="49"/>
      <c r="E50" s="50"/>
      <c r="F50" s="40"/>
      <c r="G50" s="49"/>
      <c r="H50" s="51"/>
      <c r="I50" s="52"/>
      <c r="J50" s="53"/>
      <c r="K50" s="53"/>
      <c r="L50" s="54"/>
      <c r="M50" s="55"/>
    </row>
    <row r="51" spans="1:13" s="56" customFormat="1" ht="24.95" customHeight="1">
      <c r="A51" s="58" t="s">
        <v>51</v>
      </c>
      <c r="B51" s="68">
        <v>178</v>
      </c>
      <c r="C51" s="49"/>
      <c r="D51" s="49"/>
      <c r="E51" s="50"/>
      <c r="F51" s="40"/>
      <c r="G51" s="49"/>
      <c r="H51" s="51"/>
      <c r="I51" s="52"/>
      <c r="J51" s="53"/>
      <c r="K51" s="53"/>
      <c r="L51" s="54"/>
      <c r="M51" s="55"/>
    </row>
    <row r="52" spans="1:13" s="56" customFormat="1" ht="24.95" customHeight="1">
      <c r="A52" s="58" t="s">
        <v>52</v>
      </c>
      <c r="B52" s="68">
        <v>129</v>
      </c>
      <c r="C52" s="49"/>
      <c r="D52" s="49"/>
      <c r="E52" s="50"/>
      <c r="F52" s="40"/>
      <c r="G52" s="49"/>
      <c r="H52" s="51"/>
      <c r="I52" s="52"/>
      <c r="J52" s="53"/>
      <c r="K52" s="53"/>
      <c r="L52" s="54"/>
      <c r="M52" s="55"/>
    </row>
    <row r="53" spans="1:13" s="56" customFormat="1" ht="24.95" customHeight="1">
      <c r="A53" s="58" t="s">
        <v>53</v>
      </c>
      <c r="B53" s="68">
        <v>62</v>
      </c>
      <c r="C53" s="49"/>
      <c r="D53" s="49"/>
      <c r="E53" s="50"/>
      <c r="F53" s="40"/>
      <c r="G53" s="49"/>
      <c r="H53" s="51"/>
      <c r="I53" s="52"/>
      <c r="J53" s="53"/>
      <c r="K53" s="53"/>
      <c r="L53" s="54"/>
      <c r="M53" s="55"/>
    </row>
    <row r="54" spans="1:13" s="63" customFormat="1" ht="24.95" customHeight="1">
      <c r="A54" s="60" t="s">
        <v>54</v>
      </c>
      <c r="B54" s="69">
        <f>SUM(B55:B66)</f>
        <v>500</v>
      </c>
    </row>
    <row r="55" spans="1:13" s="63" customFormat="1" ht="36.75" customHeight="1">
      <c r="A55" s="64" t="s">
        <v>2</v>
      </c>
      <c r="B55" s="70">
        <v>240</v>
      </c>
    </row>
    <row r="56" spans="1:13" s="63" customFormat="1" ht="40.5" customHeight="1">
      <c r="A56" s="64" t="s">
        <v>55</v>
      </c>
      <c r="B56" s="62">
        <v>80</v>
      </c>
    </row>
    <row r="57" spans="1:13" s="63" customFormat="1" ht="39.75" customHeight="1">
      <c r="A57" s="64" t="s">
        <v>63</v>
      </c>
      <c r="B57" s="62">
        <v>60</v>
      </c>
    </row>
    <row r="58" spans="1:13" s="63" customFormat="1" ht="38.25" customHeight="1">
      <c r="A58" s="64" t="s">
        <v>64</v>
      </c>
      <c r="B58" s="62">
        <v>40</v>
      </c>
    </row>
    <row r="59" spans="1:13" s="63" customFormat="1" ht="24.95" hidden="1" customHeight="1">
      <c r="A59" s="66" t="s">
        <v>56</v>
      </c>
      <c r="B59" s="62"/>
    </row>
    <row r="60" spans="1:13" s="63" customFormat="1" ht="24.95" hidden="1" customHeight="1">
      <c r="A60" s="65" t="s">
        <v>57</v>
      </c>
      <c r="B60" s="62"/>
    </row>
    <row r="61" spans="1:13" s="63" customFormat="1" ht="24.95" hidden="1" customHeight="1">
      <c r="A61" s="65" t="s">
        <v>58</v>
      </c>
      <c r="B61" s="62"/>
    </row>
    <row r="62" spans="1:13" s="63" customFormat="1" ht="24.95" hidden="1" customHeight="1">
      <c r="A62" s="65" t="s">
        <v>59</v>
      </c>
      <c r="B62" s="62"/>
    </row>
    <row r="63" spans="1:13" s="63" customFormat="1" ht="24.95" hidden="1" customHeight="1">
      <c r="A63" s="65" t="s">
        <v>60</v>
      </c>
      <c r="B63" s="62"/>
    </row>
    <row r="64" spans="1:13" s="63" customFormat="1" ht="24.95" hidden="1" customHeight="1">
      <c r="A64" s="65" t="s">
        <v>61</v>
      </c>
      <c r="B64" s="62"/>
    </row>
    <row r="65" spans="1:13" s="63" customFormat="1" ht="24.95" customHeight="1">
      <c r="A65" s="64" t="s">
        <v>65</v>
      </c>
      <c r="B65" s="62">
        <v>40</v>
      </c>
    </row>
    <row r="66" spans="1:13" s="63" customFormat="1" ht="24.95" customHeight="1">
      <c r="A66" s="61" t="s">
        <v>66</v>
      </c>
      <c r="B66" s="70">
        <v>40</v>
      </c>
    </row>
    <row r="67" spans="1:13" s="21" customFormat="1" ht="18" customHeight="1">
      <c r="A67" s="22"/>
      <c r="B67" s="23"/>
      <c r="C67" s="14"/>
      <c r="D67" s="14"/>
      <c r="E67" s="15"/>
      <c r="F67" s="13"/>
      <c r="G67" s="14"/>
      <c r="H67" s="16"/>
      <c r="I67" s="17"/>
      <c r="J67" s="18"/>
      <c r="K67" s="18"/>
      <c r="L67" s="19"/>
      <c r="M67" s="20"/>
    </row>
  </sheetData>
  <sheetProtection selectLockedCells="1" selectUnlockedCells="1"/>
  <mergeCells count="1">
    <mergeCell ref="A2:B2"/>
  </mergeCells>
  <phoneticPr fontId="1" type="noConversion"/>
  <printOptions horizontalCentered="1"/>
  <pageMargins left="0.84" right="0.55118110236220474" top="0.72" bottom="0.87" header="0.23622047244094491" footer="0.22"/>
  <pageSetup paperSize="9" scale="72" fitToHeight="100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2"/>
  <sheetViews>
    <sheetView workbookViewId="0">
      <selection activeCell="A17" sqref="A17:A18"/>
    </sheetView>
  </sheetViews>
  <sheetFormatPr defaultRowHeight="14.25"/>
  <cols>
    <col min="1" max="1" width="49.5" style="2" customWidth="1"/>
    <col min="2" max="16384" width="9" style="2"/>
  </cols>
  <sheetData>
    <row r="1" spans="1:1" ht="54" customHeight="1">
      <c r="A1" s="1" t="s">
        <v>0</v>
      </c>
    </row>
    <row r="2" spans="1:1" ht="75.75" customHeight="1">
      <c r="A2" s="1">
        <v>8112</v>
      </c>
    </row>
  </sheetData>
  <sheetProtection selectLockedCells="1" selectUn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汇总测算</vt:lpstr>
      <vt:lpstr>总额</vt:lpstr>
      <vt:lpstr>汇总测算!Print_Titles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2016-12-23T09:27:32Z</cp:lastPrinted>
  <dcterms:created xsi:type="dcterms:W3CDTF">1996-12-17T01:32:42Z</dcterms:created>
  <dcterms:modified xsi:type="dcterms:W3CDTF">2018-10-19T03:04:14Z</dcterms:modified>
</cp:coreProperties>
</file>